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45"/>
  </bookViews>
  <sheets>
    <sheet name="Приложение 1" sheetId="1" r:id="rId1"/>
  </sheets>
  <calcPr calcId="162913"/>
</workbook>
</file>

<file path=xl/calcChain.xml><?xml version="1.0" encoding="utf-8"?>
<calcChain xmlns="http://schemas.openxmlformats.org/spreadsheetml/2006/main">
  <c r="F139" i="1" l="1"/>
  <c r="F204" i="1" l="1"/>
  <c r="F219" i="1"/>
  <c r="F224" i="1"/>
  <c r="F235" i="1"/>
  <c r="F6" i="1" l="1"/>
  <c r="F55" i="1"/>
  <c r="F65" i="1"/>
  <c r="F5" i="1" l="1"/>
</calcChain>
</file>

<file path=xl/sharedStrings.xml><?xml version="1.0" encoding="utf-8"?>
<sst xmlns="http://schemas.openxmlformats.org/spreadsheetml/2006/main" count="761" uniqueCount="330">
  <si>
    <t>Наименование хозяйства</t>
  </si>
  <si>
    <t>№ п\п</t>
  </si>
  <si>
    <t>Репродукция</t>
  </si>
  <si>
    <t>Цена (руб)</t>
  </si>
  <si>
    <t>Контактная информация</t>
  </si>
  <si>
    <t>Субъект РФ</t>
  </si>
  <si>
    <t xml:space="preserve">сорт </t>
  </si>
  <si>
    <t>объем (т)</t>
  </si>
  <si>
    <t>Примечание</t>
  </si>
  <si>
    <t>РОССИЯ</t>
  </si>
  <si>
    <t>ЦФО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</si>
  <si>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</si>
  <si>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</si>
  <si>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</si>
  <si>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</si>
  <si>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</si>
  <si>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</si>
  <si>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</si>
  <si>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</si>
  <si>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</si>
  <si>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</si>
  <si>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</si>
  <si>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</si>
  <si>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</si>
  <si>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</si>
  <si>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</si>
  <si>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</si>
  <si>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</si>
  <si>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СЗФО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</si>
  <si>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</si>
  <si>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</si>
  <si>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</si>
  <si>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</si>
  <si>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</si>
  <si>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</si>
  <si>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</si>
  <si>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</si>
  <si>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</si>
  <si>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ЮФО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</si>
  <si>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</si>
  <si>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</si>
  <si>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</si>
  <si>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</si>
  <si>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</si>
  <si>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</si>
  <si>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</si>
  <si>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СКФО</t>
  </si>
  <si>
    <t>Республика Дагестан</t>
  </si>
  <si>
    <t>Ингушская Республика</t>
  </si>
  <si>
    <t>Кабардино-Балкарская Республика</t>
  </si>
  <si>
    <t>Карачаево-Черкесская Республика</t>
  </si>
  <si>
    <t>РСО-Алания</t>
  </si>
  <si>
    <t>Чеченская Республика</t>
  </si>
  <si>
    <t>Ставропольский край</t>
  </si>
  <si>
    <t>ПФО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</si>
  <si>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</si>
  <si>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</si>
  <si>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</si>
  <si>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</si>
  <si>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</si>
  <si>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</si>
  <si>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</si>
  <si>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</si>
  <si>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</si>
  <si>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</si>
  <si>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</si>
  <si>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</si>
  <si>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</si>
  <si>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</si>
  <si>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</si>
  <si>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</si>
  <si>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</si>
  <si>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</si>
  <si>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</si>
  <si>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СФО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</si>
  <si>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</si>
  <si>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</si>
  <si>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</si>
  <si>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</si>
  <si>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</si>
  <si>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</si>
  <si>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</si>
  <si>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</si>
  <si>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</si>
  <si>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</si>
  <si>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ДВФО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</si>
  <si>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</si>
  <si>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</si>
  <si>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</si>
  <si>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</si>
  <si>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</si>
  <si>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</si>
  <si>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</si>
  <si>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</si>
  <si>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</si>
  <si>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</si>
  <si>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ИП гл. КФХ Кириленко И.И.</t>
  </si>
  <si>
    <t>Докучаевский 190 СВ</t>
  </si>
  <si>
    <t>ИП глава КФХ Кириленко Иван Иванович,
397673, Воронежская область, Петропавловский  район, с. Старая Меловая, ул. Пушкинская, 42</t>
  </si>
  <si>
    <t>ИП гл. КФХ Шевцов М.С.</t>
  </si>
  <si>
    <t>Воронежский 160 СВ</t>
  </si>
  <si>
    <t>ИП глава КФХ Шевцов Михаил Семенович,
397673, Воронежская область, Петропавловский район,  с. Старая Меловая, ул. Подгорная, д.2</t>
  </si>
  <si>
    <t>ООО "Россошьагросемена"</t>
  </si>
  <si>
    <t>Каскад 166 АСВ</t>
  </si>
  <si>
    <t>ООО `Россошьагросемена`,
 396651, Воронежская область, г. Россошь, ул. Элеваторная,  д. 2, тел. (47396) 2-68-78, факс. (47396) 2-29-66
Колесников Владимир Федорович</t>
  </si>
  <si>
    <t>ООО "Россошьгибрид"</t>
  </si>
  <si>
    <t>Каскад 195 СВ</t>
  </si>
  <si>
    <t>ООО `Россошьгибрид`, 396651, 
Воронежская область, г. Россошь, ул. Элеваторная, д. 2, тел. (47396) 2-39-55, факс. (47396) 2-29-66
Колесников Михаил  Владимирович</t>
  </si>
  <si>
    <t>Воронежский 158 СВ</t>
  </si>
  <si>
    <t>Воронежский 279 СВ</t>
  </si>
  <si>
    <t>ООО "ККЗ "Золотой початок"</t>
  </si>
  <si>
    <t>Золотой початок 180 СВ</t>
  </si>
  <si>
    <t>ООО `ККЗ `Золотой початок`,
396456, Воронежская область, Павловский район, с. А.-Донская, ул. Пролетарская, д. 1 а, 
тел./факс (47362) 4-42-60
Сошников Алексей Петрович</t>
  </si>
  <si>
    <t>Золотой початок 200 СВ</t>
  </si>
  <si>
    <t>Золотой початок 190 СВ</t>
  </si>
  <si>
    <t>ЗПТК 260</t>
  </si>
  <si>
    <t>Золотой початок 340 МВ</t>
  </si>
  <si>
    <t>Воронежский 230 СВ</t>
  </si>
  <si>
    <t>Воронежский 175 АСВ</t>
  </si>
  <si>
    <t>ООО "Ир-Агро"</t>
  </si>
  <si>
    <t>ИР 201</t>
  </si>
  <si>
    <t>F1</t>
  </si>
  <si>
    <t>3500 п.е.</t>
  </si>
  <si>
    <t>362005  РСО-Алания, г. Владикавказ, пр. Мира, 1, Бароев Георгий Таймуразович, 8(8672) 707-101</t>
  </si>
  <si>
    <t>ИР 350</t>
  </si>
  <si>
    <t>ИР 404</t>
  </si>
  <si>
    <t>ООО "Защитное"</t>
  </si>
  <si>
    <t>Гриззли</t>
  </si>
  <si>
    <t>9805 п.ед</t>
  </si>
  <si>
    <t>4500-5500 за 1 п.ед</t>
  </si>
  <si>
    <t>Курская область, Щигровский район, с Защитное. aleksandr.ryabenko@ekoniva-apk.com</t>
  </si>
  <si>
    <t>ООО "Союзагросем"</t>
  </si>
  <si>
    <t>Кадриль</t>
  </si>
  <si>
    <t>3803 п.ед</t>
  </si>
  <si>
    <t>ООО "Союзагросем" 307026 Курская область, Мантуровский р-н, х.Заосколье, ул.Молодежная. д.2 (847155) 32-4-21, 32-4-10</t>
  </si>
  <si>
    <t>Локата</t>
  </si>
  <si>
    <t>ООО фирма "Хаммер"</t>
  </si>
  <si>
    <t xml:space="preserve">КЧР, Прикубанский район, г. Черкесск, ул. Шоссейная, 185; генеральный дирктор Малсугенов А.А., 89283906468 </t>
  </si>
  <si>
    <t>в 2019 году не было производства семян кукурузы</t>
  </si>
  <si>
    <t xml:space="preserve">1183 п.ед </t>
  </si>
  <si>
    <t>ООО "Скиф"</t>
  </si>
  <si>
    <t>Краснодарский 291 АМВ</t>
  </si>
  <si>
    <t>ССПК ККЗ «Кубань»</t>
  </si>
  <si>
    <t>РОСС 130 МВ</t>
  </si>
  <si>
    <t>РОСС 199 МВ</t>
  </si>
  <si>
    <t>Краснодарский  194 МВ</t>
  </si>
  <si>
    <t>КС 178 СВ</t>
  </si>
  <si>
    <t>Белкос 250 МВ</t>
  </si>
  <si>
    <t>Краснодарский  291 АМВ</t>
  </si>
  <si>
    <t>Краснодарский  377 АМВ</t>
  </si>
  <si>
    <t>Краснодарский  385 МВ</t>
  </si>
  <si>
    <t>Краснодарский  415 МВ</t>
  </si>
  <si>
    <t>Краснодарский  425 МВ</t>
  </si>
  <si>
    <t>Краснодарский  455 МВ</t>
  </si>
  <si>
    <t>Краснодарский  575 МВ</t>
  </si>
  <si>
    <t>ООО СА "Гибрид"</t>
  </si>
  <si>
    <t xml:space="preserve"> Машук 355 МВ</t>
  </si>
  <si>
    <t>352166, Краснодарский край, Гулькевичский район, п. Кубань, ул. 70 лет Октября ,3,                                                                                             тел  : 7(918) 362-32-52</t>
  </si>
  <si>
    <t xml:space="preserve"> Краснодарский 206 МВ</t>
  </si>
  <si>
    <t>ООО СК "Агро-Лидер"</t>
  </si>
  <si>
    <t>352380, Краснодарский край,г.Кропоткин, Проезд 8 Полевой, д.11, тел: 7(918) 177-01-80</t>
  </si>
  <si>
    <t>ООО "АгроМир- Сидс"</t>
  </si>
  <si>
    <t>тел. 8-800-350-00-30</t>
  </si>
  <si>
    <t>РОСС 140 СВ</t>
  </si>
  <si>
    <t xml:space="preserve">agromir.semena@gmail.com </t>
  </si>
  <si>
    <t>Краснодарский 194 МВ</t>
  </si>
  <si>
    <t>Краснодарский 377 МВ</t>
  </si>
  <si>
    <t>Краснодарский 385 МВ</t>
  </si>
  <si>
    <t>Краснодарский 415 МВ</t>
  </si>
  <si>
    <t>Краснодарский 425 МВ</t>
  </si>
  <si>
    <t>Краснодарский 507 АМВ</t>
  </si>
  <si>
    <t>ООО "НПО "Семеноводство Кубани"</t>
  </si>
  <si>
    <t>Ладожский 148 СВ</t>
  </si>
  <si>
    <t>800 (за 1 п.е)</t>
  </si>
  <si>
    <t>Ладожский 175 МВ</t>
  </si>
  <si>
    <t>1000(за 1 п.е)</t>
  </si>
  <si>
    <t>Ладожский 191 МВ</t>
  </si>
  <si>
    <t>1800 (за 1 п.е)</t>
  </si>
  <si>
    <t>Ладожский 221 АМВ</t>
  </si>
  <si>
    <t>1250 (за 1.п.е)</t>
  </si>
  <si>
    <t>Ладожский 277 АМВ</t>
  </si>
  <si>
    <t>3300 (за 1 п.е)</t>
  </si>
  <si>
    <t>Ладожский 292 АМВ</t>
  </si>
  <si>
    <t>ООО "РОСАГРОТРЕЙД"</t>
  </si>
  <si>
    <t>Максалия 260</t>
  </si>
  <si>
    <t>1569,0</t>
  </si>
  <si>
    <t>Краснодарский 291  АМВ</t>
  </si>
  <si>
    <t>139</t>
  </si>
  <si>
    <t>Белкорн 250  МВ</t>
  </si>
  <si>
    <t>180</t>
  </si>
  <si>
    <t>ООО ОПХ "Слава Кубани"</t>
  </si>
  <si>
    <t xml:space="preserve">Ладожский 292 АМВ  </t>
  </si>
  <si>
    <t>ООО СХНПП"Кущевская"</t>
  </si>
  <si>
    <t>OOO "КУБАНЬАГРО-2010"</t>
  </si>
  <si>
    <t>Адэвей</t>
  </si>
  <si>
    <t>ДКС 3623</t>
  </si>
  <si>
    <t>ДКС 4014</t>
  </si>
  <si>
    <t>ГС240</t>
  </si>
  <si>
    <t>П8307</t>
  </si>
  <si>
    <t>КСС 5290</t>
  </si>
  <si>
    <t>352166 Краснодарский край, Гулькевичский район, пос. Кубань Производственная база "ККЗ «Кубань" ;Тел. (86160) 94-861, тел./факс 94-831; 94-474; Е-mail: kkz-kuban@yandex.ru</t>
  </si>
  <si>
    <t>ООО ФХ Терра, Кировский район, г. Новопавловск, ул. Мира,159</t>
  </si>
  <si>
    <t>НС 2012</t>
  </si>
  <si>
    <t>3250 за п.ед</t>
  </si>
  <si>
    <t>Эл. почта: ooofkhterra@rambler.ru  тел 8-879-5-12-23</t>
  </si>
  <si>
    <t>урожай 2019 года</t>
  </si>
  <si>
    <t>НС 223</t>
  </si>
  <si>
    <t>3251 за п.ед</t>
  </si>
  <si>
    <t>ООО Ставсельхозинвест,            г. Ставрополь, ул. Казачья, 23</t>
  </si>
  <si>
    <t>65000 руб/тонн</t>
  </si>
  <si>
    <t>Эл. почта: mar39338547@yandex.ru тел. 8-928-983-6008</t>
  </si>
  <si>
    <t>Катерина СВ</t>
  </si>
  <si>
    <t>СПК Сокол, Грачевский район, с. Грачевка, ул. Ставропольская,40</t>
  </si>
  <si>
    <t xml:space="preserve">СПК колхоз-племзавод "Казьминский", 357010, Ставропольский край, Кочубеевский район, </t>
  </si>
  <si>
    <t>60 000руб/тонн</t>
  </si>
  <si>
    <t>Эл. почта:kazminsky@gmail.ru; тел.8(865-50) 93-5-75;</t>
  </si>
  <si>
    <t>Машук 250 СВ</t>
  </si>
  <si>
    <t>60000руб/тонн</t>
  </si>
  <si>
    <t>Машук 480 СВ</t>
  </si>
  <si>
    <t>Аталис</t>
  </si>
  <si>
    <t>4500 за п.ед</t>
  </si>
  <si>
    <t>ЕС Сенсер</t>
  </si>
  <si>
    <t>ООО СП ССК "Кукуруза", Предгорный район, п. Пятигорский, ул. Новая,35</t>
  </si>
  <si>
    <t xml:space="preserve">Машук 390 МВ </t>
  </si>
  <si>
    <t>80 000 руб/тонн</t>
  </si>
  <si>
    <t>Эл. почта: kukuruza.cck@yandex.ru, тел. 8-879-3-30-50-76</t>
  </si>
  <si>
    <t>Машук 510</t>
  </si>
  <si>
    <t>Нур</t>
  </si>
  <si>
    <t>120 000руб/тонн</t>
  </si>
  <si>
    <t>Уральский 150</t>
  </si>
  <si>
    <t>128 000руб/тонн</t>
  </si>
  <si>
    <t>Биляр 160</t>
  </si>
  <si>
    <t>120 000 руб/тонн</t>
  </si>
  <si>
    <t>Бештау</t>
  </si>
  <si>
    <t>Ньютон</t>
  </si>
  <si>
    <t>100 000 руб/ тонн</t>
  </si>
  <si>
    <t>К 350</t>
  </si>
  <si>
    <t>90 000 руб/тонн</t>
  </si>
  <si>
    <t>К 170</t>
  </si>
  <si>
    <t>90000 руб/тонн</t>
  </si>
  <si>
    <t>ФГБНУ ВНИИ кукурузы , Предгорный район, г. Пятигорск, ул. Ермолова,14 Б</t>
  </si>
  <si>
    <t>Машук 355 МВ</t>
  </si>
  <si>
    <t>80 000 руб/ тонн</t>
  </si>
  <si>
    <t>Эл. почта: 976067@mail.ru;                    тел. 8-887-93-98-59-44</t>
  </si>
  <si>
    <t>Машук 185 МВ</t>
  </si>
  <si>
    <t>Машук 170 МВ</t>
  </si>
  <si>
    <t>100 000 руб/тонн</t>
  </si>
  <si>
    <t>Машук 171</t>
  </si>
  <si>
    <t>Янтарный</t>
  </si>
  <si>
    <t>128 000 руб/тонн</t>
  </si>
  <si>
    <t>Байкал</t>
  </si>
  <si>
    <t>П 8816</t>
  </si>
  <si>
    <t>договорная</t>
  </si>
  <si>
    <t>8-863-2-68-94-12</t>
  </si>
  <si>
    <t>П 9074</t>
  </si>
  <si>
    <t>П 8521</t>
  </si>
  <si>
    <t>П 9241</t>
  </si>
  <si>
    <t>ООО НПК "НЕРТУС АГРО"</t>
  </si>
  <si>
    <t>НР 271 МВ</t>
  </si>
  <si>
    <t>45000-60000</t>
  </si>
  <si>
    <t>директор  Крюченко В.Н.  Тел.+7 9606286910</t>
  </si>
  <si>
    <t>НР 183 СВ</t>
  </si>
  <si>
    <t>НС 3033</t>
  </si>
  <si>
    <t>ООО "Сатива"</t>
  </si>
  <si>
    <t>Лелека МВ</t>
  </si>
  <si>
    <t>генеральный директор Игнатенко А.И. тел.8 (4722)75 30 63</t>
  </si>
  <si>
    <t>Вымпел МВ</t>
  </si>
  <si>
    <t>Зоряный МВ</t>
  </si>
  <si>
    <t>ООО"Галактика"</t>
  </si>
  <si>
    <t>Амиго</t>
  </si>
  <si>
    <t>генеральный директор  Яковенко А.А. тел.+ 7 920 229 2053</t>
  </si>
  <si>
    <t xml:space="preserve">ФГБНУ Белгородский  ФАНЦ РАН </t>
  </si>
  <si>
    <t>Белкорн 250 МВ</t>
  </si>
  <si>
    <t>генеральный директор Тютюнов С.И. тел.+ 7 (4722) 27 64 76</t>
  </si>
  <si>
    <t>Достойный СВ</t>
  </si>
  <si>
    <t>Эффектны й СВ</t>
  </si>
  <si>
    <t>ООО "Элеватор"</t>
  </si>
  <si>
    <t xml:space="preserve">договорная </t>
  </si>
  <si>
    <t>8-86632-41-4-94</t>
  </si>
  <si>
    <t>РОСС 130 СВ</t>
  </si>
  <si>
    <t>Машук 360 МВ</t>
  </si>
  <si>
    <t>Камилла СВ</t>
  </si>
  <si>
    <t>ООО Агрофирма "Семена кукурузы +"</t>
  </si>
  <si>
    <t>8-86631-76-0-44</t>
  </si>
  <si>
    <t>Урожай 2017 года</t>
  </si>
  <si>
    <t>Урожай 2018 года</t>
  </si>
  <si>
    <t>Принцесса Белогорья</t>
  </si>
  <si>
    <t>Урожай 2019 года</t>
  </si>
  <si>
    <t>Полесский 212 СВ</t>
  </si>
  <si>
    <t>ООО "Лидер"</t>
  </si>
  <si>
    <t>Лидер 230 СВ</t>
  </si>
  <si>
    <t>8-844-94-5-87-17                         Таранов Сергей Григорьевич</t>
  </si>
  <si>
    <t>сертифицировано в 2020 году</t>
  </si>
  <si>
    <t>Поволжский филиал ФГБНУ ВНИИОЗ</t>
  </si>
  <si>
    <t>Хопер 200 МВ</t>
  </si>
  <si>
    <t>45-50</t>
  </si>
  <si>
    <t>8 (84442) 9-37-16                   Панфилова Ольга Николаевна</t>
  </si>
  <si>
    <t>сертифицировано в 2019 году</t>
  </si>
  <si>
    <t>ООО МИП НПО "Хопер-гибрид"</t>
  </si>
  <si>
    <t>Хопер 255 МВ</t>
  </si>
  <si>
    <t>п.е. - 70000шт</t>
  </si>
  <si>
    <t>362005  РСО-Алания, г. Владикавказ, пр. Мира, 1, Бароев Георгий Таймуразович, 8(8672) 707-102</t>
  </si>
  <si>
    <t>362005  РСО-Алания, г. Владикавказ, пр. Мира, 1, Бароев Георгий Таймуразович, 8(8672) 707-103</t>
  </si>
  <si>
    <t>ООО Гарант</t>
  </si>
  <si>
    <t>Шолоховский район, 886353 22-3-74- директор   89281768882- агроном-семеновод</t>
  </si>
  <si>
    <t>ФГБНУ "АНЦ "Донской"</t>
  </si>
  <si>
    <t>Зерноградский 354 МВ</t>
  </si>
  <si>
    <t>ФГБНУ "АНЦ "Донской" г. Зерноград, Научный городок № 3, 8-950-850-72-63,   vniizk30@mail.ru</t>
  </si>
  <si>
    <t>Зерноградский 282 МВ</t>
  </si>
  <si>
    <t>ИП Тарасов Юрий Сергеевич</t>
  </si>
  <si>
    <t>Азовский район, 8-9281796940; tarasov-y@yandex.ru</t>
  </si>
  <si>
    <t>ЛУЧИСТАЯ</t>
  </si>
  <si>
    <t>ЭС</t>
  </si>
  <si>
    <t>ДОНСКАЯ ВЫСОКОРОСЛАЯ 2</t>
  </si>
  <si>
    <t>ООО "Нива"</t>
  </si>
  <si>
    <t>РС1</t>
  </si>
  <si>
    <t>ИП глава КФХ Шовгенов С.Г.</t>
  </si>
  <si>
    <t>ген.директор Ахтырцев Михаил Михайлович 8-928-440-33-61</t>
  </si>
  <si>
    <t xml:space="preserve"> ООО Долина Семян  г. Ставрополь, ул. Маршала Жукова,7 офис 191 для ООО "Пионер Хай-Брэд Рус" г. Ростов -на Дону, ул. Суворова, 91 офис 6</t>
  </si>
  <si>
    <t>Реестр производителей семян кукурузы в субъекте на 1 февраля 2020 г.</t>
  </si>
  <si>
    <t>Ладожский 250 МВ</t>
  </si>
  <si>
    <t>Ладожский 270 АМВ</t>
  </si>
  <si>
    <t>Ладожский 298 МВ</t>
  </si>
  <si>
    <t>Ладожский 301 АМВ</t>
  </si>
  <si>
    <t>Ладожский 341 АМВ</t>
  </si>
  <si>
    <t>Ладожский 391 АМВ</t>
  </si>
  <si>
    <t>Ладожский 400 АМВ</t>
  </si>
  <si>
    <t>Ладожский 411 МВ</t>
  </si>
  <si>
    <t>Ладожский 460 МВ</t>
  </si>
  <si>
    <t>8 (800) 23-44-700, info@npo-sk.ru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</si>
</sst>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quotePrefix="1" applyNumberFormat="1" applyFont="1" applyBorder="1" applyAlignment="1" applyProtection="1">
      <alignment vertical="center" wrapText="1"/>
      <protection locked="0"/>
    </xf>
    <xf numFmtId="0" fontId="4" fillId="0" borderId="2" xfId="0" quotePrefix="1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6" fillId="2" borderId="2" xfId="0" quotePrefix="1" applyNumberFormat="1" applyFont="1" applyFill="1" applyBorder="1" applyAlignment="1" applyProtection="1">
      <alignment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>
      <alignment horizontal="left" vertical="center" wrapText="1"/>
    </xf>
    <xf numFmtId="0" fontId="4" fillId="0" borderId="2" xfId="0" quotePrefix="1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Border="1" applyAlignment="1" applyProtection="1">
      <alignment horizontal="left" vertical="center"/>
      <protection locked="0"/>
    </xf>
    <xf numFmtId="164" fontId="7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>
      <alignment horizontal="center" wrapText="1"/>
    </xf>
    <xf numFmtId="0" fontId="4" fillId="0" borderId="2" xfId="0" quotePrefix="1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left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1" fontId="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</cellXfs>
  <cellStyles count="4">
    <cellStyle name="Excel Built-in Normal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tabSelected="1" zoomScale="80" zoomScaleNormal="80" workbookViewId="0">
      <selection activeCell="H138" sqref="H138"/>
    </sheetView>
  </sheetViews>
  <sheetFormatPr defaultColWidth="9.140625" defaultRowHeight="15.75" x14ac:dyDescent="0.25"/>
  <cols>
    <col min="1" max="1" width="35.7109375" style="3" bestFit="1" customWidth="1"/>
    <col min="2" max="2" width="7.28515625" style="7" customWidth="1"/>
    <col min="3" max="3" width="38.28515625" style="4" customWidth="1"/>
    <col min="4" max="4" width="26.42578125" style="32" bestFit="1" customWidth="1"/>
    <col min="5" max="5" width="14.85546875" style="4" customWidth="1"/>
    <col min="6" max="6" width="22" style="4" customWidth="1"/>
    <col min="7" max="7" width="20.7109375" style="7" hidden="1" customWidth="1"/>
    <col min="8" max="8" width="36.7109375" style="8" customWidth="1"/>
    <col min="9" max="9" width="34.28515625" style="46" customWidth="1"/>
    <col min="10" max="16384" width="9.140625" style="3"/>
  </cols>
  <sheetData>
    <row r="1" spans="1:9" x14ac:dyDescent="0.25">
      <c r="B1" s="88"/>
      <c r="C1" s="88"/>
      <c r="D1" s="88"/>
      <c r="E1" s="88"/>
      <c r="F1" s="88"/>
      <c r="G1" s="88"/>
      <c r="H1" s="88"/>
    </row>
    <row r="2" spans="1:9" x14ac:dyDescent="0.25">
      <c r="B2" s="89" t="s">
        <v>319</v>
      </c>
      <c r="C2" s="89"/>
      <c r="D2" s="89"/>
      <c r="E2" s="89"/>
      <c r="F2" s="89"/>
      <c r="G2" s="89"/>
      <c r="H2" s="89"/>
    </row>
    <row r="3" spans="1:9" x14ac:dyDescent="0.25">
      <c r="B3" s="37"/>
      <c r="C3" s="9"/>
      <c r="D3" s="27"/>
      <c r="E3" s="9"/>
      <c r="F3" s="10"/>
      <c r="G3" s="10"/>
      <c r="H3" s="11"/>
    </row>
    <row r="4" spans="1:9" ht="42.75" customHeight="1" x14ac:dyDescent="0.25">
      <c r="A4" s="1" t="s">
        <v>5</v>
      </c>
      <c r="B4" s="5" t="s">
        <v>1</v>
      </c>
      <c r="C4" s="2" t="s">
        <v>0</v>
      </c>
      <c r="D4" s="2" t="s">
        <v>6</v>
      </c>
      <c r="E4" s="2" t="s">
        <v>2</v>
      </c>
      <c r="F4" s="2" t="s">
        <v>7</v>
      </c>
      <c r="G4" s="5" t="s">
        <v>3</v>
      </c>
      <c r="H4" s="2" t="s">
        <v>4</v>
      </c>
      <c r="I4" s="45" t="s">
        <v>8</v>
      </c>
    </row>
    <row r="5" spans="1:9" s="6" customFormat="1" x14ac:dyDescent="0.25">
      <c r="A5" s="12" t="s">
        <v>9</v>
      </c>
      <c r="B5" s="38"/>
      <c r="C5" s="13"/>
      <c r="D5" s="28"/>
      <c r="E5" s="13"/>
      <c r="F5" s="13">
        <f>F6+F55+F65+F139+F204+F219+F224+F235</f>
        <v>32612.992999999995</v>
      </c>
      <c r="G5" s="13"/>
      <c r="H5" s="33"/>
      <c r="I5" s="47"/>
    </row>
    <row r="6" spans="1:9" x14ac:dyDescent="0.25">
      <c r="A6" s="14" t="s">
        <v>10</v>
      </c>
      <c r="B6" s="38"/>
      <c r="C6" s="13"/>
      <c r="D6" s="28"/>
      <c r="E6" s="13"/>
      <c r="F6" s="13">
        <f>SUM(F17:F54)</f>
        <v>8273.8559999999998</v>
      </c>
      <c r="G6" s="13"/>
      <c r="H6" s="33"/>
      <c r="I6" s="47"/>
    </row>
    <row r="7" spans="1:9" s="44" customFormat="1" x14ac:dyDescent="0.25">
      <c r="A7" s="60" t="s">
        <v>11</v>
      </c>
      <c r="B7" s="99">
        <v>1</v>
      </c>
      <c r="C7" s="99" t="s">
        <v>257</v>
      </c>
      <c r="D7" s="61" t="s">
        <v>258</v>
      </c>
      <c r="E7" s="61" t="s">
        <v>121</v>
      </c>
      <c r="F7" s="43">
        <v>120</v>
      </c>
      <c r="G7" s="61" t="s">
        <v>259</v>
      </c>
      <c r="H7" s="108" t="s">
        <v>260</v>
      </c>
      <c r="I7" s="64"/>
    </row>
    <row r="8" spans="1:9" s="44" customFormat="1" x14ac:dyDescent="0.25">
      <c r="A8" s="60" t="s">
        <v>11</v>
      </c>
      <c r="B8" s="100"/>
      <c r="C8" s="100"/>
      <c r="D8" s="62" t="s">
        <v>261</v>
      </c>
      <c r="E8" s="61" t="s">
        <v>121</v>
      </c>
      <c r="F8" s="62">
        <v>94</v>
      </c>
      <c r="G8" s="61" t="s">
        <v>259</v>
      </c>
      <c r="H8" s="109"/>
      <c r="I8" s="62"/>
    </row>
    <row r="9" spans="1:9" s="44" customFormat="1" x14ac:dyDescent="0.25">
      <c r="A9" s="60" t="s">
        <v>11</v>
      </c>
      <c r="B9" s="101"/>
      <c r="C9" s="101"/>
      <c r="D9" s="62" t="s">
        <v>262</v>
      </c>
      <c r="E9" s="61" t="s">
        <v>121</v>
      </c>
      <c r="F9" s="62">
        <v>51</v>
      </c>
      <c r="G9" s="61" t="s">
        <v>259</v>
      </c>
      <c r="H9" s="110"/>
      <c r="I9" s="62"/>
    </row>
    <row r="10" spans="1:9" s="44" customFormat="1" x14ac:dyDescent="0.25">
      <c r="A10" s="60" t="s">
        <v>11</v>
      </c>
      <c r="B10" s="102">
        <v>2</v>
      </c>
      <c r="C10" s="102" t="s">
        <v>263</v>
      </c>
      <c r="D10" s="62" t="s">
        <v>264</v>
      </c>
      <c r="E10" s="61" t="s">
        <v>121</v>
      </c>
      <c r="F10" s="62">
        <v>185</v>
      </c>
      <c r="G10" s="61" t="s">
        <v>259</v>
      </c>
      <c r="H10" s="105" t="s">
        <v>265</v>
      </c>
      <c r="I10" s="62"/>
    </row>
    <row r="11" spans="1:9" s="44" customFormat="1" x14ac:dyDescent="0.25">
      <c r="A11" s="60" t="s">
        <v>11</v>
      </c>
      <c r="B11" s="103"/>
      <c r="C11" s="103"/>
      <c r="D11" s="62" t="s">
        <v>266</v>
      </c>
      <c r="E11" s="61" t="s">
        <v>121</v>
      </c>
      <c r="F11" s="62">
        <v>120</v>
      </c>
      <c r="G11" s="61" t="s">
        <v>259</v>
      </c>
      <c r="H11" s="106"/>
      <c r="I11" s="62"/>
    </row>
    <row r="12" spans="1:9" s="44" customFormat="1" x14ac:dyDescent="0.25">
      <c r="A12" s="60" t="s">
        <v>11</v>
      </c>
      <c r="B12" s="104"/>
      <c r="C12" s="104"/>
      <c r="D12" s="62" t="s">
        <v>267</v>
      </c>
      <c r="E12" s="61" t="s">
        <v>121</v>
      </c>
      <c r="F12" s="62">
        <v>124</v>
      </c>
      <c r="G12" s="61" t="s">
        <v>259</v>
      </c>
      <c r="H12" s="107"/>
      <c r="I12" s="62"/>
    </row>
    <row r="13" spans="1:9" s="44" customFormat="1" ht="31.5" x14ac:dyDescent="0.25">
      <c r="A13" s="60" t="s">
        <v>11</v>
      </c>
      <c r="B13" s="62">
        <v>3</v>
      </c>
      <c r="C13" s="62" t="s">
        <v>268</v>
      </c>
      <c r="D13" s="62" t="s">
        <v>269</v>
      </c>
      <c r="E13" s="61" t="s">
        <v>121</v>
      </c>
      <c r="F13" s="62">
        <v>50</v>
      </c>
      <c r="G13" s="61" t="s">
        <v>259</v>
      </c>
      <c r="H13" s="65" t="s">
        <v>270</v>
      </c>
      <c r="I13" s="62"/>
    </row>
    <row r="14" spans="1:9" s="44" customFormat="1" x14ac:dyDescent="0.25">
      <c r="A14" s="60" t="s">
        <v>11</v>
      </c>
      <c r="B14" s="102">
        <v>4</v>
      </c>
      <c r="C14" s="105" t="s">
        <v>271</v>
      </c>
      <c r="D14" s="62" t="s">
        <v>272</v>
      </c>
      <c r="E14" s="61" t="s">
        <v>121</v>
      </c>
      <c r="F14" s="62">
        <v>23</v>
      </c>
      <c r="G14" s="61" t="s">
        <v>259</v>
      </c>
      <c r="H14" s="105" t="s">
        <v>273</v>
      </c>
      <c r="I14" s="62"/>
    </row>
    <row r="15" spans="1:9" s="44" customFormat="1" x14ac:dyDescent="0.25">
      <c r="A15" s="60" t="s">
        <v>11</v>
      </c>
      <c r="B15" s="103"/>
      <c r="C15" s="106"/>
      <c r="D15" s="62" t="s">
        <v>274</v>
      </c>
      <c r="E15" s="61" t="s">
        <v>121</v>
      </c>
      <c r="F15" s="62">
        <v>30</v>
      </c>
      <c r="G15" s="61" t="s">
        <v>259</v>
      </c>
      <c r="H15" s="106"/>
      <c r="I15" s="62"/>
    </row>
    <row r="16" spans="1:9" s="44" customFormat="1" x14ac:dyDescent="0.25">
      <c r="A16" s="60" t="s">
        <v>11</v>
      </c>
      <c r="B16" s="104"/>
      <c r="C16" s="107"/>
      <c r="D16" s="62" t="s">
        <v>275</v>
      </c>
      <c r="E16" s="61" t="s">
        <v>121</v>
      </c>
      <c r="F16" s="62">
        <v>30</v>
      </c>
      <c r="G16" s="61" t="s">
        <v>259</v>
      </c>
      <c r="H16" s="107"/>
      <c r="I16" s="62"/>
    </row>
    <row r="17" spans="1:9" hidden="1" x14ac:dyDescent="0.25">
      <c r="A17" s="15" t="s">
        <v>12</v>
      </c>
      <c r="B17" s="26">
        <v>0</v>
      </c>
      <c r="C17" s="26">
        <v>0</v>
      </c>
      <c r="D17" s="84">
        <v>0</v>
      </c>
      <c r="E17" s="26">
        <v>0</v>
      </c>
      <c r="F17" s="26">
        <v>0</v>
      </c>
      <c r="G17" s="26">
        <v>0</v>
      </c>
      <c r="H17" s="48">
        <v>0</v>
      </c>
      <c r="I17" s="48">
        <v>0</v>
      </c>
    </row>
    <row r="18" spans="1:9" hidden="1" x14ac:dyDescent="0.25">
      <c r="A18" s="17" t="s">
        <v>13</v>
      </c>
      <c r="B18" s="26">
        <v>0</v>
      </c>
      <c r="C18" s="26">
        <v>0</v>
      </c>
      <c r="D18" s="84">
        <v>0</v>
      </c>
      <c r="E18" s="26">
        <v>0</v>
      </c>
      <c r="F18" s="26">
        <v>0</v>
      </c>
      <c r="G18" s="26">
        <v>0</v>
      </c>
      <c r="H18" s="48">
        <v>0</v>
      </c>
      <c r="I18" s="48">
        <v>0</v>
      </c>
    </row>
    <row r="19" spans="1:9" ht="78.75" x14ac:dyDescent="0.25">
      <c r="A19" s="18" t="s">
        <v>14</v>
      </c>
      <c r="B19" s="26">
        <v>1</v>
      </c>
      <c r="C19" s="16" t="s">
        <v>96</v>
      </c>
      <c r="D19" s="29" t="s">
        <v>97</v>
      </c>
      <c r="E19" s="16" t="s">
        <v>121</v>
      </c>
      <c r="F19" s="16">
        <v>40</v>
      </c>
      <c r="G19" s="16">
        <v>60</v>
      </c>
      <c r="H19" s="34" t="s">
        <v>98</v>
      </c>
      <c r="I19" s="48"/>
    </row>
    <row r="20" spans="1:9" ht="78.75" x14ac:dyDescent="0.25">
      <c r="A20" s="18" t="s">
        <v>14</v>
      </c>
      <c r="B20" s="26">
        <v>2</v>
      </c>
      <c r="C20" s="16" t="s">
        <v>99</v>
      </c>
      <c r="D20" s="29" t="s">
        <v>100</v>
      </c>
      <c r="E20" s="16" t="s">
        <v>121</v>
      </c>
      <c r="F20" s="16">
        <v>163</v>
      </c>
      <c r="G20" s="16">
        <v>35</v>
      </c>
      <c r="H20" s="34" t="s">
        <v>101</v>
      </c>
      <c r="I20" s="48"/>
    </row>
    <row r="21" spans="1:9" ht="94.5" x14ac:dyDescent="0.25">
      <c r="A21" s="18" t="s">
        <v>14</v>
      </c>
      <c r="B21" s="26">
        <v>3</v>
      </c>
      <c r="C21" s="16" t="s">
        <v>102</v>
      </c>
      <c r="D21" s="29" t="s">
        <v>103</v>
      </c>
      <c r="E21" s="16" t="s">
        <v>121</v>
      </c>
      <c r="F21" s="16">
        <v>430</v>
      </c>
      <c r="G21" s="16">
        <v>50</v>
      </c>
      <c r="H21" s="34" t="s">
        <v>104</v>
      </c>
      <c r="I21" s="48"/>
    </row>
    <row r="22" spans="1:9" x14ac:dyDescent="0.25">
      <c r="A22" s="18" t="s">
        <v>14</v>
      </c>
      <c r="B22" s="90">
        <v>4</v>
      </c>
      <c r="C22" s="93" t="s">
        <v>105</v>
      </c>
      <c r="D22" s="29" t="s">
        <v>106</v>
      </c>
      <c r="E22" s="16" t="s">
        <v>121</v>
      </c>
      <c r="F22" s="16">
        <v>1355</v>
      </c>
      <c r="G22" s="16">
        <v>50</v>
      </c>
      <c r="H22" s="96" t="s">
        <v>107</v>
      </c>
      <c r="I22" s="48"/>
    </row>
    <row r="23" spans="1:9" x14ac:dyDescent="0.25">
      <c r="A23" s="18" t="s">
        <v>14</v>
      </c>
      <c r="B23" s="91"/>
      <c r="C23" s="94"/>
      <c r="D23" s="29" t="s">
        <v>108</v>
      </c>
      <c r="E23" s="16" t="s">
        <v>121</v>
      </c>
      <c r="F23" s="16">
        <v>390</v>
      </c>
      <c r="G23" s="16">
        <v>50</v>
      </c>
      <c r="H23" s="97"/>
      <c r="I23" s="48"/>
    </row>
    <row r="24" spans="1:9" x14ac:dyDescent="0.25">
      <c r="A24" s="18" t="s">
        <v>14</v>
      </c>
      <c r="B24" s="91"/>
      <c r="C24" s="94"/>
      <c r="D24" s="29" t="s">
        <v>103</v>
      </c>
      <c r="E24" s="16" t="s">
        <v>121</v>
      </c>
      <c r="F24" s="16">
        <v>1040</v>
      </c>
      <c r="G24" s="16">
        <v>50</v>
      </c>
      <c r="H24" s="97"/>
      <c r="I24" s="48"/>
    </row>
    <row r="25" spans="1:9" x14ac:dyDescent="0.25">
      <c r="A25" s="18" t="s">
        <v>14</v>
      </c>
      <c r="B25" s="91"/>
      <c r="C25" s="94"/>
      <c r="D25" s="29" t="s">
        <v>109</v>
      </c>
      <c r="E25" s="16" t="s">
        <v>121</v>
      </c>
      <c r="F25" s="16">
        <v>250</v>
      </c>
      <c r="G25" s="16">
        <v>50</v>
      </c>
      <c r="H25" s="97"/>
      <c r="I25" s="48"/>
    </row>
    <row r="26" spans="1:9" x14ac:dyDescent="0.25">
      <c r="A26" s="18" t="s">
        <v>14</v>
      </c>
      <c r="B26" s="91"/>
      <c r="C26" s="94"/>
      <c r="D26" s="29" t="s">
        <v>100</v>
      </c>
      <c r="E26" s="16" t="s">
        <v>121</v>
      </c>
      <c r="F26" s="16">
        <v>190</v>
      </c>
      <c r="G26" s="16">
        <v>50</v>
      </c>
      <c r="H26" s="97"/>
      <c r="I26" s="48"/>
    </row>
    <row r="27" spans="1:9" x14ac:dyDescent="0.25">
      <c r="A27" s="18" t="s">
        <v>14</v>
      </c>
      <c r="B27" s="92"/>
      <c r="C27" s="95"/>
      <c r="D27" s="29" t="s">
        <v>97</v>
      </c>
      <c r="E27" s="16" t="s">
        <v>121</v>
      </c>
      <c r="F27" s="16">
        <v>150</v>
      </c>
      <c r="G27" s="16">
        <v>50</v>
      </c>
      <c r="H27" s="98"/>
      <c r="I27" s="48"/>
    </row>
    <row r="28" spans="1:9" x14ac:dyDescent="0.25">
      <c r="A28" s="18" t="s">
        <v>14</v>
      </c>
      <c r="B28" s="90">
        <v>5</v>
      </c>
      <c r="C28" s="93" t="s">
        <v>110</v>
      </c>
      <c r="D28" s="29" t="s">
        <v>111</v>
      </c>
      <c r="E28" s="16" t="s">
        <v>121</v>
      </c>
      <c r="F28" s="16">
        <v>93</v>
      </c>
      <c r="G28" s="16">
        <v>100</v>
      </c>
      <c r="H28" s="96" t="s">
        <v>112</v>
      </c>
      <c r="I28" s="48"/>
    </row>
    <row r="29" spans="1:9" x14ac:dyDescent="0.25">
      <c r="A29" s="18" t="s">
        <v>14</v>
      </c>
      <c r="B29" s="91"/>
      <c r="C29" s="94"/>
      <c r="D29" s="29" t="s">
        <v>113</v>
      </c>
      <c r="E29" s="16" t="s">
        <v>121</v>
      </c>
      <c r="F29" s="16">
        <v>50</v>
      </c>
      <c r="G29" s="16">
        <v>100</v>
      </c>
      <c r="H29" s="97"/>
      <c r="I29" s="48"/>
    </row>
    <row r="30" spans="1:9" x14ac:dyDescent="0.25">
      <c r="A30" s="18" t="s">
        <v>14</v>
      </c>
      <c r="B30" s="91"/>
      <c r="C30" s="94"/>
      <c r="D30" s="29" t="s">
        <v>114</v>
      </c>
      <c r="E30" s="16" t="s">
        <v>121</v>
      </c>
      <c r="F30" s="16">
        <v>144</v>
      </c>
      <c r="G30" s="16">
        <v>100</v>
      </c>
      <c r="H30" s="97"/>
      <c r="I30" s="48"/>
    </row>
    <row r="31" spans="1:9" x14ac:dyDescent="0.25">
      <c r="A31" s="18" t="s">
        <v>14</v>
      </c>
      <c r="B31" s="91"/>
      <c r="C31" s="94"/>
      <c r="D31" s="29" t="s">
        <v>115</v>
      </c>
      <c r="E31" s="16" t="s">
        <v>121</v>
      </c>
      <c r="F31" s="16">
        <v>100</v>
      </c>
      <c r="G31" s="16">
        <v>100</v>
      </c>
      <c r="H31" s="97"/>
      <c r="I31" s="48"/>
    </row>
    <row r="32" spans="1:9" x14ac:dyDescent="0.25">
      <c r="A32" s="18" t="s">
        <v>14</v>
      </c>
      <c r="B32" s="91"/>
      <c r="C32" s="94"/>
      <c r="D32" s="29" t="s">
        <v>109</v>
      </c>
      <c r="E32" s="16" t="s">
        <v>121</v>
      </c>
      <c r="F32" s="16">
        <v>200</v>
      </c>
      <c r="G32" s="16">
        <v>90</v>
      </c>
      <c r="H32" s="97"/>
      <c r="I32" s="48"/>
    </row>
    <row r="33" spans="1:9" x14ac:dyDescent="0.25">
      <c r="A33" s="18" t="s">
        <v>14</v>
      </c>
      <c r="B33" s="91"/>
      <c r="C33" s="94"/>
      <c r="D33" s="29" t="s">
        <v>116</v>
      </c>
      <c r="E33" s="16" t="s">
        <v>121</v>
      </c>
      <c r="F33" s="16">
        <v>150</v>
      </c>
      <c r="G33" s="16">
        <v>100</v>
      </c>
      <c r="H33" s="97"/>
      <c r="I33" s="48"/>
    </row>
    <row r="34" spans="1:9" x14ac:dyDescent="0.25">
      <c r="A34" s="18" t="s">
        <v>14</v>
      </c>
      <c r="B34" s="91"/>
      <c r="C34" s="94"/>
      <c r="D34" s="29" t="s">
        <v>108</v>
      </c>
      <c r="E34" s="16" t="s">
        <v>121</v>
      </c>
      <c r="F34" s="16">
        <v>300</v>
      </c>
      <c r="G34" s="16">
        <v>90</v>
      </c>
      <c r="H34" s="97"/>
      <c r="I34" s="48"/>
    </row>
    <row r="35" spans="1:9" x14ac:dyDescent="0.25">
      <c r="A35" s="18" t="s">
        <v>14</v>
      </c>
      <c r="B35" s="91"/>
      <c r="C35" s="94"/>
      <c r="D35" s="29" t="s">
        <v>117</v>
      </c>
      <c r="E35" s="16" t="s">
        <v>121</v>
      </c>
      <c r="F35" s="16">
        <v>280</v>
      </c>
      <c r="G35" s="16">
        <v>90</v>
      </c>
      <c r="H35" s="97"/>
      <c r="I35" s="48"/>
    </row>
    <row r="36" spans="1:9" x14ac:dyDescent="0.25">
      <c r="A36" s="18" t="s">
        <v>14</v>
      </c>
      <c r="B36" s="91"/>
      <c r="C36" s="94"/>
      <c r="D36" s="29" t="s">
        <v>106</v>
      </c>
      <c r="E36" s="16" t="s">
        <v>121</v>
      </c>
      <c r="F36" s="16">
        <v>1200</v>
      </c>
      <c r="G36" s="16">
        <v>90</v>
      </c>
      <c r="H36" s="97"/>
      <c r="I36" s="48"/>
    </row>
    <row r="37" spans="1:9" x14ac:dyDescent="0.25">
      <c r="A37" s="18" t="s">
        <v>14</v>
      </c>
      <c r="B37" s="91"/>
      <c r="C37" s="94"/>
      <c r="D37" s="29" t="s">
        <v>103</v>
      </c>
      <c r="E37" s="16" t="s">
        <v>121</v>
      </c>
      <c r="F37" s="16">
        <v>700</v>
      </c>
      <c r="G37" s="16">
        <v>90</v>
      </c>
      <c r="H37" s="97"/>
      <c r="I37" s="48"/>
    </row>
    <row r="38" spans="1:9" x14ac:dyDescent="0.25">
      <c r="A38" s="18" t="s">
        <v>14</v>
      </c>
      <c r="B38" s="91"/>
      <c r="C38" s="94"/>
      <c r="D38" s="29" t="s">
        <v>100</v>
      </c>
      <c r="E38" s="16" t="s">
        <v>121</v>
      </c>
      <c r="F38" s="16">
        <v>617</v>
      </c>
      <c r="G38" s="16">
        <v>90</v>
      </c>
      <c r="H38" s="97"/>
      <c r="I38" s="48"/>
    </row>
    <row r="39" spans="1:9" x14ac:dyDescent="0.25">
      <c r="A39" s="18" t="s">
        <v>14</v>
      </c>
      <c r="B39" s="92"/>
      <c r="C39" s="95"/>
      <c r="D39" s="29" t="s">
        <v>118</v>
      </c>
      <c r="E39" s="16" t="s">
        <v>121</v>
      </c>
      <c r="F39" s="16">
        <v>80</v>
      </c>
      <c r="G39" s="16">
        <v>90</v>
      </c>
      <c r="H39" s="98"/>
      <c r="I39" s="48"/>
    </row>
    <row r="40" spans="1:9" hidden="1" x14ac:dyDescent="0.25">
      <c r="A40" s="18" t="s">
        <v>15</v>
      </c>
      <c r="B40" s="26">
        <v>0</v>
      </c>
      <c r="C40" s="16">
        <v>0</v>
      </c>
      <c r="D40" s="29">
        <v>0</v>
      </c>
      <c r="E40" s="16">
        <v>0</v>
      </c>
      <c r="F40" s="16">
        <v>0</v>
      </c>
      <c r="G40" s="16">
        <v>0</v>
      </c>
      <c r="H40" s="34">
        <v>0</v>
      </c>
      <c r="I40" s="48">
        <v>0</v>
      </c>
    </row>
    <row r="41" spans="1:9" hidden="1" x14ac:dyDescent="0.25">
      <c r="A41" s="18" t="s">
        <v>16</v>
      </c>
      <c r="B41" s="26">
        <v>0</v>
      </c>
      <c r="C41" s="16">
        <v>0</v>
      </c>
      <c r="D41" s="29">
        <v>0</v>
      </c>
      <c r="E41" s="16">
        <v>0</v>
      </c>
      <c r="F41" s="16">
        <v>0</v>
      </c>
      <c r="G41" s="16">
        <v>0</v>
      </c>
      <c r="H41" s="34">
        <v>0</v>
      </c>
      <c r="I41" s="48">
        <v>0</v>
      </c>
    </row>
    <row r="42" spans="1:9" hidden="1" x14ac:dyDescent="0.25">
      <c r="A42" s="18" t="s">
        <v>17</v>
      </c>
      <c r="B42" s="39">
        <v>0</v>
      </c>
      <c r="C42" s="19">
        <v>0</v>
      </c>
      <c r="D42" s="30">
        <v>0</v>
      </c>
      <c r="E42" s="19">
        <v>0</v>
      </c>
      <c r="F42" s="19">
        <v>0</v>
      </c>
      <c r="G42" s="19">
        <v>0</v>
      </c>
      <c r="H42" s="35">
        <v>0</v>
      </c>
      <c r="I42" s="49">
        <v>0</v>
      </c>
    </row>
    <row r="43" spans="1:9" s="44" customFormat="1" ht="47.25" x14ac:dyDescent="0.25">
      <c r="A43" s="52" t="s">
        <v>18</v>
      </c>
      <c r="B43" s="26">
        <v>1</v>
      </c>
      <c r="C43" s="16" t="s">
        <v>126</v>
      </c>
      <c r="D43" s="29" t="s">
        <v>127</v>
      </c>
      <c r="E43" s="16" t="s">
        <v>121</v>
      </c>
      <c r="F43" s="16">
        <v>225.51499999999999</v>
      </c>
      <c r="G43" s="29" t="s">
        <v>129</v>
      </c>
      <c r="H43" s="53" t="s">
        <v>130</v>
      </c>
      <c r="I43" s="48" t="s">
        <v>128</v>
      </c>
    </row>
    <row r="44" spans="1:9" s="44" customFormat="1" x14ac:dyDescent="0.25">
      <c r="A44" s="52" t="s">
        <v>18</v>
      </c>
      <c r="B44" s="90">
        <v>2</v>
      </c>
      <c r="C44" s="93" t="s">
        <v>131</v>
      </c>
      <c r="D44" s="29" t="s">
        <v>132</v>
      </c>
      <c r="E44" s="16" t="s">
        <v>121</v>
      </c>
      <c r="F44" s="16">
        <v>102.681</v>
      </c>
      <c r="G44" s="29" t="s">
        <v>129</v>
      </c>
      <c r="H44" s="96" t="s">
        <v>134</v>
      </c>
      <c r="I44" s="48" t="s">
        <v>133</v>
      </c>
    </row>
    <row r="45" spans="1:9" s="44" customFormat="1" x14ac:dyDescent="0.25">
      <c r="A45" s="52" t="s">
        <v>18</v>
      </c>
      <c r="B45" s="92"/>
      <c r="C45" s="95"/>
      <c r="D45" s="29" t="s">
        <v>135</v>
      </c>
      <c r="E45" s="16" t="s">
        <v>121</v>
      </c>
      <c r="F45" s="16">
        <v>23.66</v>
      </c>
      <c r="G45" s="29" t="s">
        <v>129</v>
      </c>
      <c r="H45" s="98"/>
      <c r="I45" s="48" t="s">
        <v>139</v>
      </c>
    </row>
    <row r="46" spans="1:9" hidden="1" x14ac:dyDescent="0.25">
      <c r="A46" s="15" t="s">
        <v>19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48">
        <v>0</v>
      </c>
      <c r="I46" s="48">
        <v>0</v>
      </c>
    </row>
    <row r="47" spans="1:9" hidden="1" x14ac:dyDescent="0.25">
      <c r="A47" s="18" t="s">
        <v>20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49">
        <v>0</v>
      </c>
      <c r="I47" s="49">
        <v>0</v>
      </c>
    </row>
    <row r="48" spans="1:9" hidden="1" x14ac:dyDescent="0.25">
      <c r="A48" s="18" t="s">
        <v>21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49">
        <v>0</v>
      </c>
      <c r="I48" s="49">
        <v>0</v>
      </c>
    </row>
    <row r="49" spans="1:9" hidden="1" x14ac:dyDescent="0.25">
      <c r="A49" s="15" t="s">
        <v>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48">
        <v>0</v>
      </c>
      <c r="I49" s="48">
        <v>0</v>
      </c>
    </row>
    <row r="50" spans="1:9" hidden="1" x14ac:dyDescent="0.25">
      <c r="A50" s="17" t="s">
        <v>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49">
        <v>0</v>
      </c>
      <c r="I50" s="49">
        <v>0</v>
      </c>
    </row>
    <row r="51" spans="1:9" hidden="1" x14ac:dyDescent="0.25">
      <c r="A51" s="18" t="s">
        <v>24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48">
        <v>0</v>
      </c>
      <c r="I51" s="48">
        <v>0</v>
      </c>
    </row>
    <row r="52" spans="1:9" hidden="1" x14ac:dyDescent="0.25">
      <c r="A52" s="17" t="s">
        <v>25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48">
        <v>0</v>
      </c>
      <c r="I52" s="48">
        <v>0</v>
      </c>
    </row>
    <row r="53" spans="1:9" hidden="1" x14ac:dyDescent="0.25">
      <c r="A53" s="18" t="s">
        <v>26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48">
        <v>0</v>
      </c>
      <c r="I53" s="48">
        <v>0</v>
      </c>
    </row>
    <row r="54" spans="1:9" hidden="1" x14ac:dyDescent="0.25">
      <c r="A54" s="18" t="s">
        <v>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49">
        <v>0</v>
      </c>
      <c r="I54" s="49">
        <v>0</v>
      </c>
    </row>
    <row r="55" spans="1:9" hidden="1" x14ac:dyDescent="0.25">
      <c r="A55" s="20" t="s">
        <v>28</v>
      </c>
      <c r="B55" s="40"/>
      <c r="C55" s="40"/>
      <c r="D55" s="40"/>
      <c r="E55" s="40"/>
      <c r="F55" s="40">
        <f t="shared" ref="F55" si="0">SUM(F56:F64)</f>
        <v>0</v>
      </c>
      <c r="G55" s="40"/>
      <c r="H55" s="50"/>
      <c r="I55" s="50"/>
    </row>
    <row r="56" spans="1:9" hidden="1" x14ac:dyDescent="0.25">
      <c r="A56" s="15" t="s">
        <v>29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48">
        <v>0</v>
      </c>
      <c r="I56" s="48">
        <v>0</v>
      </c>
    </row>
    <row r="57" spans="1:9" hidden="1" x14ac:dyDescent="0.25">
      <c r="A57" s="18" t="s">
        <v>30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48">
        <v>0</v>
      </c>
      <c r="I57" s="48">
        <v>0</v>
      </c>
    </row>
    <row r="58" spans="1:9" hidden="1" x14ac:dyDescent="0.25">
      <c r="A58" s="18" t="s">
        <v>31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9">
        <v>0</v>
      </c>
      <c r="I58" s="49">
        <v>0</v>
      </c>
    </row>
    <row r="59" spans="1:9" hidden="1" x14ac:dyDescent="0.25">
      <c r="A59" s="18" t="s">
        <v>32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49">
        <v>0</v>
      </c>
      <c r="I59" s="49">
        <v>0</v>
      </c>
    </row>
    <row r="60" spans="1:9" hidden="1" x14ac:dyDescent="0.25">
      <c r="A60" s="17" t="s">
        <v>33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48">
        <v>0</v>
      </c>
      <c r="I60" s="48">
        <v>0</v>
      </c>
    </row>
    <row r="61" spans="1:9" hidden="1" x14ac:dyDescent="0.25">
      <c r="A61" s="17" t="s">
        <v>34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49">
        <v>0</v>
      </c>
      <c r="I61" s="49">
        <v>0</v>
      </c>
    </row>
    <row r="62" spans="1:9" hidden="1" x14ac:dyDescent="0.25">
      <c r="A62" s="18" t="s">
        <v>35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49">
        <v>0</v>
      </c>
      <c r="I62" s="49">
        <v>0</v>
      </c>
    </row>
    <row r="63" spans="1:9" hidden="1" x14ac:dyDescent="0.25">
      <c r="A63" s="17" t="s">
        <v>36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49">
        <v>0</v>
      </c>
      <c r="I63" s="49">
        <v>0</v>
      </c>
    </row>
    <row r="64" spans="1:9" hidden="1" x14ac:dyDescent="0.25">
      <c r="A64" s="15" t="s">
        <v>37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48">
        <v>0</v>
      </c>
      <c r="I64" s="48">
        <v>0</v>
      </c>
    </row>
    <row r="65" spans="1:9" x14ac:dyDescent="0.25">
      <c r="A65" s="20" t="s">
        <v>38</v>
      </c>
      <c r="B65" s="40"/>
      <c r="C65" s="21"/>
      <c r="D65" s="31"/>
      <c r="E65" s="21"/>
      <c r="F65" s="21">
        <f>SUM(F72:F137)</f>
        <v>9851.752999999997</v>
      </c>
      <c r="G65" s="21"/>
      <c r="H65" s="36"/>
      <c r="I65" s="50"/>
    </row>
    <row r="66" spans="1:9" s="44" customFormat="1" x14ac:dyDescent="0.25">
      <c r="A66" s="18" t="s">
        <v>39</v>
      </c>
      <c r="B66" s="117">
        <v>1</v>
      </c>
      <c r="C66" s="120" t="s">
        <v>314</v>
      </c>
      <c r="D66" s="79" t="s">
        <v>141</v>
      </c>
      <c r="E66" s="78" t="s">
        <v>121</v>
      </c>
      <c r="F66" s="78">
        <v>185.27500000000001</v>
      </c>
      <c r="G66" s="78">
        <v>85</v>
      </c>
      <c r="H66" s="80">
        <v>89180143941</v>
      </c>
      <c r="I66" s="81"/>
    </row>
    <row r="67" spans="1:9" s="44" customFormat="1" x14ac:dyDescent="0.25">
      <c r="A67" s="18" t="s">
        <v>39</v>
      </c>
      <c r="B67" s="118"/>
      <c r="C67" s="121"/>
      <c r="D67" s="79" t="s">
        <v>167</v>
      </c>
      <c r="E67" s="78" t="s">
        <v>121</v>
      </c>
      <c r="F67" s="78">
        <v>38.725000000000001</v>
      </c>
      <c r="G67" s="78">
        <v>85</v>
      </c>
      <c r="H67" s="80">
        <v>89180143941</v>
      </c>
      <c r="I67" s="81"/>
    </row>
    <row r="68" spans="1:9" s="44" customFormat="1" x14ac:dyDescent="0.25">
      <c r="A68" s="18" t="s">
        <v>39</v>
      </c>
      <c r="B68" s="118"/>
      <c r="C68" s="121"/>
      <c r="D68" s="79" t="s">
        <v>144</v>
      </c>
      <c r="E68" s="78" t="s">
        <v>121</v>
      </c>
      <c r="F68" s="78">
        <v>48.225000000000001</v>
      </c>
      <c r="G68" s="78">
        <v>85</v>
      </c>
      <c r="H68" s="80">
        <v>89180143941</v>
      </c>
      <c r="I68" s="81"/>
    </row>
    <row r="69" spans="1:9" s="44" customFormat="1" x14ac:dyDescent="0.25">
      <c r="A69" s="18" t="s">
        <v>39</v>
      </c>
      <c r="B69" s="119"/>
      <c r="C69" s="122"/>
      <c r="D69" s="79" t="s">
        <v>286</v>
      </c>
      <c r="E69" s="78" t="s">
        <v>315</v>
      </c>
      <c r="F69" s="78">
        <v>59.1</v>
      </c>
      <c r="G69" s="78">
        <v>85</v>
      </c>
      <c r="H69" s="80">
        <v>89180143941</v>
      </c>
      <c r="I69" s="81"/>
    </row>
    <row r="70" spans="1:9" s="44" customFormat="1" x14ac:dyDescent="0.25">
      <c r="A70" s="18" t="s">
        <v>39</v>
      </c>
      <c r="B70" s="117">
        <v>2</v>
      </c>
      <c r="C70" s="120" t="s">
        <v>316</v>
      </c>
      <c r="D70" s="79" t="s">
        <v>165</v>
      </c>
      <c r="E70" s="78" t="s">
        <v>121</v>
      </c>
      <c r="F70" s="78">
        <v>68.625</v>
      </c>
      <c r="G70" s="78">
        <v>85</v>
      </c>
      <c r="H70" s="80">
        <v>89184631894</v>
      </c>
      <c r="I70" s="81"/>
    </row>
    <row r="71" spans="1:9" s="44" customFormat="1" x14ac:dyDescent="0.25">
      <c r="A71" s="18" t="s">
        <v>39</v>
      </c>
      <c r="B71" s="119"/>
      <c r="C71" s="122"/>
      <c r="D71" s="79" t="s">
        <v>144</v>
      </c>
      <c r="E71" s="78" t="s">
        <v>121</v>
      </c>
      <c r="F71" s="78">
        <v>90.125</v>
      </c>
      <c r="G71" s="78">
        <v>85</v>
      </c>
      <c r="H71" s="80">
        <v>89184631894</v>
      </c>
      <c r="I71" s="81"/>
    </row>
    <row r="72" spans="1:9" hidden="1" x14ac:dyDescent="0.25">
      <c r="A72" s="18" t="s">
        <v>40</v>
      </c>
      <c r="B72" s="26">
        <v>0</v>
      </c>
      <c r="C72" s="16">
        <v>0</v>
      </c>
      <c r="D72" s="29">
        <v>0</v>
      </c>
      <c r="E72" s="16">
        <v>0</v>
      </c>
      <c r="F72" s="16">
        <v>0</v>
      </c>
      <c r="G72" s="16">
        <v>0</v>
      </c>
      <c r="H72" s="34">
        <v>0</v>
      </c>
      <c r="I72" s="48">
        <v>0</v>
      </c>
    </row>
    <row r="73" spans="1:9" hidden="1" x14ac:dyDescent="0.25">
      <c r="A73" s="17" t="s">
        <v>41</v>
      </c>
      <c r="B73" s="39">
        <v>0</v>
      </c>
      <c r="C73" s="19">
        <v>0</v>
      </c>
      <c r="D73" s="30">
        <v>0</v>
      </c>
      <c r="E73" s="19">
        <v>0</v>
      </c>
      <c r="F73" s="19">
        <v>0</v>
      </c>
      <c r="G73" s="19">
        <v>0</v>
      </c>
      <c r="H73" s="35">
        <v>0</v>
      </c>
      <c r="I73" s="49">
        <v>0</v>
      </c>
    </row>
    <row r="74" spans="1:9" s="44" customFormat="1" ht="31.5" x14ac:dyDescent="0.25">
      <c r="A74" s="17" t="s">
        <v>42</v>
      </c>
      <c r="B74" s="39">
        <v>1</v>
      </c>
      <c r="C74" s="19" t="s">
        <v>140</v>
      </c>
      <c r="D74" s="30" t="s">
        <v>141</v>
      </c>
      <c r="E74" s="19" t="s">
        <v>121</v>
      </c>
      <c r="F74" s="19">
        <v>100</v>
      </c>
      <c r="G74" s="19">
        <v>120</v>
      </c>
      <c r="H74" s="35" t="s">
        <v>317</v>
      </c>
      <c r="I74" s="49"/>
    </row>
    <row r="75" spans="1:9" s="44" customFormat="1" x14ac:dyDescent="0.25">
      <c r="A75" s="17" t="s">
        <v>42</v>
      </c>
      <c r="B75" s="111">
        <v>2</v>
      </c>
      <c r="C75" s="114" t="s">
        <v>142</v>
      </c>
      <c r="D75" s="30" t="s">
        <v>143</v>
      </c>
      <c r="E75" s="19" t="s">
        <v>121</v>
      </c>
      <c r="F75" s="19">
        <v>900</v>
      </c>
      <c r="G75" s="19">
        <v>80.3</v>
      </c>
      <c r="H75" s="123" t="s">
        <v>200</v>
      </c>
      <c r="I75" s="49"/>
    </row>
    <row r="76" spans="1:9" s="44" customFormat="1" x14ac:dyDescent="0.25">
      <c r="A76" s="17" t="s">
        <v>42</v>
      </c>
      <c r="B76" s="112"/>
      <c r="C76" s="115"/>
      <c r="D76" s="30" t="s">
        <v>144</v>
      </c>
      <c r="E76" s="19" t="s">
        <v>121</v>
      </c>
      <c r="F76" s="19">
        <v>1336</v>
      </c>
      <c r="G76" s="19">
        <v>70.400000000000006</v>
      </c>
      <c r="H76" s="124"/>
      <c r="I76" s="49"/>
    </row>
    <row r="77" spans="1:9" s="44" customFormat="1" x14ac:dyDescent="0.25">
      <c r="A77" s="17" t="s">
        <v>42</v>
      </c>
      <c r="B77" s="112"/>
      <c r="C77" s="115"/>
      <c r="D77" s="30" t="s">
        <v>145</v>
      </c>
      <c r="E77" s="19" t="s">
        <v>121</v>
      </c>
      <c r="F77" s="19">
        <v>1332</v>
      </c>
      <c r="G77" s="19">
        <v>70.400000000000006</v>
      </c>
      <c r="H77" s="124"/>
      <c r="I77" s="49"/>
    </row>
    <row r="78" spans="1:9" s="44" customFormat="1" x14ac:dyDescent="0.25">
      <c r="A78" s="17" t="s">
        <v>42</v>
      </c>
      <c r="B78" s="112"/>
      <c r="C78" s="115"/>
      <c r="D78" s="30" t="s">
        <v>146</v>
      </c>
      <c r="E78" s="19" t="s">
        <v>121</v>
      </c>
      <c r="F78" s="19">
        <v>750</v>
      </c>
      <c r="G78" s="19">
        <v>70.400000000000006</v>
      </c>
      <c r="H78" s="124"/>
      <c r="I78" s="49"/>
    </row>
    <row r="79" spans="1:9" s="44" customFormat="1" x14ac:dyDescent="0.25">
      <c r="A79" s="17" t="s">
        <v>42</v>
      </c>
      <c r="B79" s="112"/>
      <c r="C79" s="115"/>
      <c r="D79" s="30" t="s">
        <v>147</v>
      </c>
      <c r="E79" s="19" t="s">
        <v>121</v>
      </c>
      <c r="F79" s="19">
        <v>750</v>
      </c>
      <c r="G79" s="19">
        <v>70.400000000000006</v>
      </c>
      <c r="H79" s="124"/>
      <c r="I79" s="49"/>
    </row>
    <row r="80" spans="1:9" s="44" customFormat="1" x14ac:dyDescent="0.25">
      <c r="A80" s="17" t="s">
        <v>42</v>
      </c>
      <c r="B80" s="112"/>
      <c r="C80" s="115"/>
      <c r="D80" s="30" t="s">
        <v>148</v>
      </c>
      <c r="E80" s="19" t="s">
        <v>121</v>
      </c>
      <c r="F80" s="19">
        <v>590</v>
      </c>
      <c r="G80" s="19">
        <v>110</v>
      </c>
      <c r="H80" s="124"/>
      <c r="I80" s="49"/>
    </row>
    <row r="81" spans="1:9" s="44" customFormat="1" x14ac:dyDescent="0.25">
      <c r="A81" s="17" t="s">
        <v>42</v>
      </c>
      <c r="B81" s="112"/>
      <c r="C81" s="115"/>
      <c r="D81" s="30" t="s">
        <v>149</v>
      </c>
      <c r="E81" s="19" t="s">
        <v>121</v>
      </c>
      <c r="F81" s="19">
        <v>110</v>
      </c>
      <c r="G81" s="19">
        <v>110</v>
      </c>
      <c r="H81" s="124"/>
      <c r="I81" s="49"/>
    </row>
    <row r="82" spans="1:9" s="44" customFormat="1" x14ac:dyDescent="0.25">
      <c r="A82" s="17" t="s">
        <v>42</v>
      </c>
      <c r="B82" s="112"/>
      <c r="C82" s="115"/>
      <c r="D82" s="30" t="s">
        <v>150</v>
      </c>
      <c r="E82" s="19" t="s">
        <v>121</v>
      </c>
      <c r="F82" s="19">
        <v>240</v>
      </c>
      <c r="G82" s="19">
        <v>95</v>
      </c>
      <c r="H82" s="124"/>
      <c r="I82" s="49"/>
    </row>
    <row r="83" spans="1:9" s="44" customFormat="1" x14ac:dyDescent="0.25">
      <c r="A83" s="17" t="s">
        <v>42</v>
      </c>
      <c r="B83" s="112"/>
      <c r="C83" s="115"/>
      <c r="D83" s="30" t="s">
        <v>151</v>
      </c>
      <c r="E83" s="19" t="s">
        <v>121</v>
      </c>
      <c r="F83" s="19">
        <v>190</v>
      </c>
      <c r="G83" s="19">
        <v>80.3</v>
      </c>
      <c r="H83" s="124"/>
      <c r="I83" s="49"/>
    </row>
    <row r="84" spans="1:9" s="44" customFormat="1" x14ac:dyDescent="0.25">
      <c r="A84" s="17" t="s">
        <v>42</v>
      </c>
      <c r="B84" s="112"/>
      <c r="C84" s="115"/>
      <c r="D84" s="30" t="s">
        <v>152</v>
      </c>
      <c r="E84" s="19" t="s">
        <v>121</v>
      </c>
      <c r="F84" s="19">
        <v>53</v>
      </c>
      <c r="G84" s="19">
        <v>80.3</v>
      </c>
      <c r="H84" s="124"/>
      <c r="I84" s="49"/>
    </row>
    <row r="85" spans="1:9" s="44" customFormat="1" x14ac:dyDescent="0.25">
      <c r="A85" s="17" t="s">
        <v>42</v>
      </c>
      <c r="B85" s="112"/>
      <c r="C85" s="115"/>
      <c r="D85" s="30" t="s">
        <v>153</v>
      </c>
      <c r="E85" s="19" t="s">
        <v>121</v>
      </c>
      <c r="F85" s="19">
        <v>53</v>
      </c>
      <c r="G85" s="19">
        <v>80.3</v>
      </c>
      <c r="H85" s="124"/>
      <c r="I85" s="49"/>
    </row>
    <row r="86" spans="1:9" s="44" customFormat="1" x14ac:dyDescent="0.25">
      <c r="A86" s="17" t="s">
        <v>42</v>
      </c>
      <c r="B86" s="113"/>
      <c r="C86" s="116"/>
      <c r="D86" s="30" t="s">
        <v>154</v>
      </c>
      <c r="E86" s="19" t="s">
        <v>121</v>
      </c>
      <c r="F86" s="19">
        <v>110</v>
      </c>
      <c r="G86" s="19">
        <v>80.3</v>
      </c>
      <c r="H86" s="125"/>
      <c r="I86" s="49"/>
    </row>
    <row r="87" spans="1:9" s="44" customFormat="1" x14ac:dyDescent="0.25">
      <c r="A87" s="17" t="s">
        <v>42</v>
      </c>
      <c r="B87" s="111">
        <v>3</v>
      </c>
      <c r="C87" s="114" t="s">
        <v>155</v>
      </c>
      <c r="D87" s="30" t="s">
        <v>156</v>
      </c>
      <c r="E87" s="19" t="s">
        <v>121</v>
      </c>
      <c r="F87" s="19">
        <v>36</v>
      </c>
      <c r="G87" s="19">
        <v>90</v>
      </c>
      <c r="H87" s="123" t="s">
        <v>157</v>
      </c>
      <c r="I87" s="49"/>
    </row>
    <row r="88" spans="1:9" s="44" customFormat="1" x14ac:dyDescent="0.25">
      <c r="A88" s="17" t="s">
        <v>42</v>
      </c>
      <c r="B88" s="112"/>
      <c r="C88" s="115"/>
      <c r="D88" s="30" t="s">
        <v>158</v>
      </c>
      <c r="E88" s="19" t="s">
        <v>121</v>
      </c>
      <c r="F88" s="19">
        <v>41</v>
      </c>
      <c r="G88" s="19">
        <v>90</v>
      </c>
      <c r="H88" s="124"/>
      <c r="I88" s="49"/>
    </row>
    <row r="89" spans="1:9" s="44" customFormat="1" x14ac:dyDescent="0.25">
      <c r="A89" s="17" t="s">
        <v>42</v>
      </c>
      <c r="B89" s="113"/>
      <c r="C89" s="116"/>
      <c r="D89" s="30" t="s">
        <v>148</v>
      </c>
      <c r="E89" s="19" t="s">
        <v>121</v>
      </c>
      <c r="F89" s="19">
        <v>60</v>
      </c>
      <c r="G89" s="19">
        <v>90</v>
      </c>
      <c r="H89" s="125"/>
      <c r="I89" s="49"/>
    </row>
    <row r="90" spans="1:9" s="44" customFormat="1" x14ac:dyDescent="0.25">
      <c r="A90" s="17" t="s">
        <v>42</v>
      </c>
      <c r="B90" s="111">
        <v>4</v>
      </c>
      <c r="C90" s="114" t="s">
        <v>159</v>
      </c>
      <c r="D90" s="30" t="s">
        <v>156</v>
      </c>
      <c r="E90" s="19" t="s">
        <v>121</v>
      </c>
      <c r="F90" s="19">
        <v>41.7</v>
      </c>
      <c r="G90" s="19">
        <v>90</v>
      </c>
      <c r="H90" s="123" t="s">
        <v>160</v>
      </c>
      <c r="I90" s="49"/>
    </row>
    <row r="91" spans="1:9" s="44" customFormat="1" x14ac:dyDescent="0.25">
      <c r="A91" s="17" t="s">
        <v>42</v>
      </c>
      <c r="B91" s="113"/>
      <c r="C91" s="116"/>
      <c r="D91" s="30" t="s">
        <v>158</v>
      </c>
      <c r="E91" s="19" t="s">
        <v>121</v>
      </c>
      <c r="F91" s="19">
        <v>44.4</v>
      </c>
      <c r="G91" s="19">
        <v>90</v>
      </c>
      <c r="H91" s="125"/>
      <c r="I91" s="49"/>
    </row>
    <row r="92" spans="1:9" s="44" customFormat="1" x14ac:dyDescent="0.25">
      <c r="A92" s="17" t="s">
        <v>42</v>
      </c>
      <c r="B92" s="111">
        <v>5</v>
      </c>
      <c r="C92" s="114" t="s">
        <v>161</v>
      </c>
      <c r="D92" s="30" t="s">
        <v>143</v>
      </c>
      <c r="E92" s="19" t="s">
        <v>121</v>
      </c>
      <c r="F92" s="19">
        <v>190</v>
      </c>
      <c r="G92" s="19">
        <v>100</v>
      </c>
      <c r="H92" s="35" t="s">
        <v>162</v>
      </c>
      <c r="I92" s="49"/>
    </row>
    <row r="93" spans="1:9" s="44" customFormat="1" x14ac:dyDescent="0.25">
      <c r="A93" s="17" t="s">
        <v>42</v>
      </c>
      <c r="B93" s="112"/>
      <c r="C93" s="115"/>
      <c r="D93" s="30" t="s">
        <v>163</v>
      </c>
      <c r="E93" s="19" t="s">
        <v>121</v>
      </c>
      <c r="F93" s="19">
        <v>246</v>
      </c>
      <c r="G93" s="19">
        <v>100</v>
      </c>
      <c r="H93" s="123" t="s">
        <v>164</v>
      </c>
      <c r="I93" s="49"/>
    </row>
    <row r="94" spans="1:9" s="44" customFormat="1" x14ac:dyDescent="0.25">
      <c r="A94" s="17" t="s">
        <v>42</v>
      </c>
      <c r="B94" s="112"/>
      <c r="C94" s="115"/>
      <c r="D94" s="30" t="s">
        <v>165</v>
      </c>
      <c r="E94" s="19" t="s">
        <v>121</v>
      </c>
      <c r="F94" s="19">
        <v>617</v>
      </c>
      <c r="G94" s="19">
        <v>100</v>
      </c>
      <c r="H94" s="124"/>
      <c r="I94" s="49"/>
    </row>
    <row r="95" spans="1:9" s="44" customFormat="1" x14ac:dyDescent="0.25">
      <c r="A95" s="17" t="s">
        <v>42</v>
      </c>
      <c r="B95" s="112"/>
      <c r="C95" s="115"/>
      <c r="D95" s="30" t="s">
        <v>144</v>
      </c>
      <c r="E95" s="19" t="s">
        <v>121</v>
      </c>
      <c r="F95" s="19">
        <v>334</v>
      </c>
      <c r="G95" s="19">
        <v>100</v>
      </c>
      <c r="H95" s="124"/>
      <c r="I95" s="49"/>
    </row>
    <row r="96" spans="1:9" s="44" customFormat="1" x14ac:dyDescent="0.25">
      <c r="A96" s="17" t="s">
        <v>42</v>
      </c>
      <c r="B96" s="112"/>
      <c r="C96" s="115"/>
      <c r="D96" s="30" t="s">
        <v>141</v>
      </c>
      <c r="E96" s="19" t="s">
        <v>121</v>
      </c>
      <c r="F96" s="19">
        <v>697</v>
      </c>
      <c r="G96" s="19">
        <v>100</v>
      </c>
      <c r="H96" s="124"/>
      <c r="I96" s="49"/>
    </row>
    <row r="97" spans="1:9" s="44" customFormat="1" x14ac:dyDescent="0.25">
      <c r="A97" s="17" t="s">
        <v>42</v>
      </c>
      <c r="B97" s="112"/>
      <c r="C97" s="115"/>
      <c r="D97" s="30" t="s">
        <v>166</v>
      </c>
      <c r="E97" s="19" t="s">
        <v>121</v>
      </c>
      <c r="F97" s="19">
        <v>225</v>
      </c>
      <c r="G97" s="19">
        <v>100</v>
      </c>
      <c r="H97" s="124"/>
      <c r="I97" s="49"/>
    </row>
    <row r="98" spans="1:9" s="44" customFormat="1" x14ac:dyDescent="0.25">
      <c r="A98" s="17" t="s">
        <v>42</v>
      </c>
      <c r="B98" s="112"/>
      <c r="C98" s="115"/>
      <c r="D98" s="30" t="s">
        <v>167</v>
      </c>
      <c r="E98" s="19" t="s">
        <v>121</v>
      </c>
      <c r="F98" s="19">
        <v>64</v>
      </c>
      <c r="G98" s="19">
        <v>100</v>
      </c>
      <c r="H98" s="124"/>
      <c r="I98" s="49"/>
    </row>
    <row r="99" spans="1:9" s="44" customFormat="1" x14ac:dyDescent="0.25">
      <c r="A99" s="17" t="s">
        <v>42</v>
      </c>
      <c r="B99" s="112"/>
      <c r="C99" s="115"/>
      <c r="D99" s="30" t="s">
        <v>168</v>
      </c>
      <c r="E99" s="19" t="s">
        <v>121</v>
      </c>
      <c r="F99" s="19">
        <v>157</v>
      </c>
      <c r="G99" s="19">
        <v>100</v>
      </c>
      <c r="H99" s="124"/>
      <c r="I99" s="49"/>
    </row>
    <row r="100" spans="1:9" s="44" customFormat="1" x14ac:dyDescent="0.25">
      <c r="A100" s="17" t="s">
        <v>42</v>
      </c>
      <c r="B100" s="112"/>
      <c r="C100" s="115"/>
      <c r="D100" s="30" t="s">
        <v>169</v>
      </c>
      <c r="E100" s="19" t="s">
        <v>121</v>
      </c>
      <c r="F100" s="19">
        <v>28</v>
      </c>
      <c r="G100" s="19">
        <v>100</v>
      </c>
      <c r="H100" s="124"/>
      <c r="I100" s="49"/>
    </row>
    <row r="101" spans="1:9" s="44" customFormat="1" x14ac:dyDescent="0.25">
      <c r="A101" s="17" t="s">
        <v>42</v>
      </c>
      <c r="B101" s="113"/>
      <c r="C101" s="116"/>
      <c r="D101" s="30" t="s">
        <v>170</v>
      </c>
      <c r="E101" s="19" t="s">
        <v>121</v>
      </c>
      <c r="F101" s="19">
        <v>56</v>
      </c>
      <c r="G101" s="19">
        <v>100</v>
      </c>
      <c r="H101" s="125"/>
      <c r="I101" s="49"/>
    </row>
    <row r="102" spans="1:9" s="44" customFormat="1" x14ac:dyDescent="0.25">
      <c r="A102" s="17" t="s">
        <v>42</v>
      </c>
      <c r="B102" s="111">
        <v>6</v>
      </c>
      <c r="C102" s="114" t="s">
        <v>171</v>
      </c>
      <c r="D102" s="30" t="s">
        <v>172</v>
      </c>
      <c r="E102" s="19" t="s">
        <v>121</v>
      </c>
      <c r="F102" s="86"/>
      <c r="G102" s="19" t="s">
        <v>173</v>
      </c>
      <c r="H102" s="123" t="s">
        <v>329</v>
      </c>
      <c r="I102" s="87"/>
    </row>
    <row r="103" spans="1:9" s="44" customFormat="1" x14ac:dyDescent="0.25">
      <c r="A103" s="17" t="s">
        <v>42</v>
      </c>
      <c r="B103" s="112"/>
      <c r="C103" s="115"/>
      <c r="D103" s="30" t="s">
        <v>174</v>
      </c>
      <c r="E103" s="19" t="s">
        <v>121</v>
      </c>
      <c r="F103" s="86"/>
      <c r="G103" s="19" t="s">
        <v>175</v>
      </c>
      <c r="H103" s="124"/>
      <c r="I103" s="87"/>
    </row>
    <row r="104" spans="1:9" s="44" customFormat="1" x14ac:dyDescent="0.25">
      <c r="A104" s="17" t="s">
        <v>42</v>
      </c>
      <c r="B104" s="112"/>
      <c r="C104" s="115"/>
      <c r="D104" s="30" t="s">
        <v>176</v>
      </c>
      <c r="E104" s="19" t="s">
        <v>121</v>
      </c>
      <c r="F104" s="86"/>
      <c r="G104" s="19" t="s">
        <v>173</v>
      </c>
      <c r="H104" s="124"/>
      <c r="I104" s="87"/>
    </row>
    <row r="105" spans="1:9" s="44" customFormat="1" x14ac:dyDescent="0.25">
      <c r="A105" s="17" t="s">
        <v>42</v>
      </c>
      <c r="B105" s="112"/>
      <c r="C105" s="115"/>
      <c r="D105" s="30" t="s">
        <v>178</v>
      </c>
      <c r="E105" s="19" t="s">
        <v>121</v>
      </c>
      <c r="F105" s="86"/>
      <c r="G105" s="19" t="s">
        <v>177</v>
      </c>
      <c r="H105" s="124"/>
      <c r="I105" s="87"/>
    </row>
    <row r="106" spans="1:9" s="44" customFormat="1" x14ac:dyDescent="0.25">
      <c r="A106" s="17" t="s">
        <v>42</v>
      </c>
      <c r="B106" s="112"/>
      <c r="C106" s="115"/>
      <c r="D106" s="30" t="s">
        <v>320</v>
      </c>
      <c r="E106" s="19" t="s">
        <v>121</v>
      </c>
      <c r="F106" s="86"/>
      <c r="G106" s="19"/>
      <c r="H106" s="124"/>
      <c r="I106" s="87"/>
    </row>
    <row r="107" spans="1:9" s="44" customFormat="1" x14ac:dyDescent="0.25">
      <c r="A107" s="17" t="s">
        <v>42</v>
      </c>
      <c r="B107" s="112"/>
      <c r="C107" s="115"/>
      <c r="D107" s="30" t="s">
        <v>321</v>
      </c>
      <c r="E107" s="19" t="s">
        <v>121</v>
      </c>
      <c r="F107" s="86"/>
      <c r="G107" s="19"/>
      <c r="H107" s="124"/>
      <c r="I107" s="87"/>
    </row>
    <row r="108" spans="1:9" s="44" customFormat="1" x14ac:dyDescent="0.25">
      <c r="A108" s="17" t="s">
        <v>42</v>
      </c>
      <c r="B108" s="112"/>
      <c r="C108" s="115"/>
      <c r="D108" s="30" t="s">
        <v>180</v>
      </c>
      <c r="E108" s="19" t="s">
        <v>121</v>
      </c>
      <c r="F108" s="86"/>
      <c r="G108" s="19" t="s">
        <v>179</v>
      </c>
      <c r="H108" s="124"/>
      <c r="I108" s="87"/>
    </row>
    <row r="109" spans="1:9" s="44" customFormat="1" x14ac:dyDescent="0.25">
      <c r="A109" s="17" t="s">
        <v>42</v>
      </c>
      <c r="B109" s="112"/>
      <c r="C109" s="115"/>
      <c r="D109" s="30" t="s">
        <v>182</v>
      </c>
      <c r="E109" s="19" t="s">
        <v>121</v>
      </c>
      <c r="F109" s="86"/>
      <c r="G109" s="19" t="s">
        <v>181</v>
      </c>
      <c r="H109" s="124"/>
      <c r="I109" s="87"/>
    </row>
    <row r="110" spans="1:9" s="44" customFormat="1" x14ac:dyDescent="0.25">
      <c r="A110" s="17" t="s">
        <v>42</v>
      </c>
      <c r="B110" s="112"/>
      <c r="C110" s="115"/>
      <c r="D110" s="30" t="s">
        <v>322</v>
      </c>
      <c r="E110" s="19" t="s">
        <v>121</v>
      </c>
      <c r="F110" s="86"/>
      <c r="G110" s="19"/>
      <c r="H110" s="124"/>
      <c r="I110" s="87"/>
    </row>
    <row r="111" spans="1:9" s="44" customFormat="1" x14ac:dyDescent="0.25">
      <c r="A111" s="17" t="s">
        <v>42</v>
      </c>
      <c r="B111" s="112"/>
      <c r="C111" s="115"/>
      <c r="D111" s="30" t="s">
        <v>323</v>
      </c>
      <c r="E111" s="19" t="s">
        <v>121</v>
      </c>
      <c r="F111" s="86"/>
      <c r="G111" s="19"/>
      <c r="H111" s="124"/>
      <c r="I111" s="87"/>
    </row>
    <row r="112" spans="1:9" s="44" customFormat="1" x14ac:dyDescent="0.25">
      <c r="A112" s="17" t="s">
        <v>42</v>
      </c>
      <c r="B112" s="112"/>
      <c r="C112" s="115"/>
      <c r="D112" s="30" t="s">
        <v>324</v>
      </c>
      <c r="E112" s="19" t="s">
        <v>121</v>
      </c>
      <c r="F112" s="86"/>
      <c r="G112" s="19"/>
      <c r="H112" s="124"/>
      <c r="I112" s="87"/>
    </row>
    <row r="113" spans="1:9" s="44" customFormat="1" x14ac:dyDescent="0.25">
      <c r="A113" s="17" t="s">
        <v>42</v>
      </c>
      <c r="B113" s="112"/>
      <c r="C113" s="115"/>
      <c r="D113" s="30" t="s">
        <v>325</v>
      </c>
      <c r="E113" s="19" t="s">
        <v>121</v>
      </c>
      <c r="F113" s="86"/>
      <c r="G113" s="19"/>
      <c r="H113" s="124"/>
      <c r="I113" s="87"/>
    </row>
    <row r="114" spans="1:9" s="44" customFormat="1" x14ac:dyDescent="0.25">
      <c r="A114" s="17" t="s">
        <v>42</v>
      </c>
      <c r="B114" s="112"/>
      <c r="C114" s="115"/>
      <c r="D114" s="30" t="s">
        <v>326</v>
      </c>
      <c r="E114" s="19" t="s">
        <v>121</v>
      </c>
      <c r="F114" s="86"/>
      <c r="G114" s="19"/>
      <c r="H114" s="124"/>
      <c r="I114" s="87"/>
    </row>
    <row r="115" spans="1:9" s="44" customFormat="1" x14ac:dyDescent="0.25">
      <c r="A115" s="17" t="s">
        <v>42</v>
      </c>
      <c r="B115" s="112"/>
      <c r="C115" s="115"/>
      <c r="D115" s="30" t="s">
        <v>327</v>
      </c>
      <c r="E115" s="19" t="s">
        <v>121</v>
      </c>
      <c r="F115" s="86"/>
      <c r="G115" s="19"/>
      <c r="H115" s="124"/>
      <c r="I115" s="87"/>
    </row>
    <row r="116" spans="1:9" s="44" customFormat="1" x14ac:dyDescent="0.25">
      <c r="A116" s="17" t="s">
        <v>42</v>
      </c>
      <c r="B116" s="112"/>
      <c r="C116" s="115"/>
      <c r="D116" s="30" t="s">
        <v>328</v>
      </c>
      <c r="E116" s="19" t="s">
        <v>121</v>
      </c>
      <c r="F116" s="86"/>
      <c r="G116" s="19"/>
      <c r="H116" s="124"/>
      <c r="I116" s="87"/>
    </row>
    <row r="117" spans="1:9" s="44" customFormat="1" x14ac:dyDescent="0.25">
      <c r="A117" s="17" t="s">
        <v>42</v>
      </c>
      <c r="B117" s="112"/>
      <c r="C117" s="115"/>
      <c r="D117" s="30" t="s">
        <v>184</v>
      </c>
      <c r="E117" s="19" t="s">
        <v>121</v>
      </c>
      <c r="F117" s="19" t="s">
        <v>185</v>
      </c>
      <c r="G117" s="19"/>
      <c r="H117" s="124"/>
      <c r="I117" s="87"/>
    </row>
    <row r="118" spans="1:9" s="44" customFormat="1" x14ac:dyDescent="0.25">
      <c r="A118" s="17" t="s">
        <v>42</v>
      </c>
      <c r="B118" s="111">
        <v>7</v>
      </c>
      <c r="C118" s="114" t="s">
        <v>183</v>
      </c>
      <c r="D118" s="30" t="s">
        <v>186</v>
      </c>
      <c r="E118" s="19" t="s">
        <v>121</v>
      </c>
      <c r="F118" s="19" t="s">
        <v>187</v>
      </c>
      <c r="G118" s="19">
        <v>70</v>
      </c>
      <c r="H118" s="35">
        <v>88612782327</v>
      </c>
      <c r="I118" s="49"/>
    </row>
    <row r="119" spans="1:9" s="44" customFormat="1" x14ac:dyDescent="0.25">
      <c r="A119" s="17" t="s">
        <v>42</v>
      </c>
      <c r="B119" s="112"/>
      <c r="C119" s="115"/>
      <c r="D119" s="30" t="s">
        <v>188</v>
      </c>
      <c r="E119" s="19" t="s">
        <v>121</v>
      </c>
      <c r="F119" s="19" t="s">
        <v>189</v>
      </c>
      <c r="G119" s="19">
        <v>60</v>
      </c>
      <c r="H119" s="35"/>
      <c r="I119" s="49"/>
    </row>
    <row r="120" spans="1:9" s="44" customFormat="1" x14ac:dyDescent="0.25">
      <c r="A120" s="17" t="s">
        <v>42</v>
      </c>
      <c r="B120" s="113"/>
      <c r="C120" s="116"/>
      <c r="D120" s="30" t="s">
        <v>191</v>
      </c>
      <c r="E120" s="19" t="s">
        <v>121</v>
      </c>
      <c r="F120" s="19">
        <v>12.88</v>
      </c>
      <c r="G120" s="19">
        <v>60</v>
      </c>
      <c r="H120" s="35"/>
      <c r="I120" s="49"/>
    </row>
    <row r="121" spans="1:9" s="44" customFormat="1" x14ac:dyDescent="0.25">
      <c r="A121" s="17" t="s">
        <v>42</v>
      </c>
      <c r="B121" s="39">
        <v>8</v>
      </c>
      <c r="C121" s="19" t="s">
        <v>190</v>
      </c>
      <c r="D121" s="30" t="s">
        <v>141</v>
      </c>
      <c r="E121" s="19" t="s">
        <v>121</v>
      </c>
      <c r="F121" s="19">
        <v>5.8</v>
      </c>
      <c r="G121" s="19">
        <v>172</v>
      </c>
      <c r="H121" s="35">
        <v>88616859523</v>
      </c>
      <c r="I121" s="49"/>
    </row>
    <row r="122" spans="1:9" s="44" customFormat="1" x14ac:dyDescent="0.25">
      <c r="A122" s="17" t="s">
        <v>42</v>
      </c>
      <c r="B122" s="39">
        <v>9</v>
      </c>
      <c r="C122" s="19" t="s">
        <v>192</v>
      </c>
      <c r="D122" s="30" t="s">
        <v>194</v>
      </c>
      <c r="E122" s="19" t="s">
        <v>121</v>
      </c>
      <c r="F122" s="19">
        <v>0.12</v>
      </c>
      <c r="G122" s="19">
        <v>110</v>
      </c>
      <c r="H122" s="35">
        <v>88616851644</v>
      </c>
      <c r="I122" s="49"/>
    </row>
    <row r="123" spans="1:9" s="44" customFormat="1" x14ac:dyDescent="0.25">
      <c r="A123" s="17" t="s">
        <v>42</v>
      </c>
      <c r="B123" s="111">
        <v>10</v>
      </c>
      <c r="C123" s="114" t="s">
        <v>193</v>
      </c>
      <c r="D123" s="30" t="s">
        <v>195</v>
      </c>
      <c r="E123" s="19" t="s">
        <v>121</v>
      </c>
      <c r="F123" s="19">
        <v>0.4</v>
      </c>
      <c r="G123" s="19">
        <v>95</v>
      </c>
      <c r="H123" s="35">
        <v>88616836220</v>
      </c>
      <c r="I123" s="49"/>
    </row>
    <row r="124" spans="1:9" s="44" customFormat="1" x14ac:dyDescent="0.25">
      <c r="A124" s="17" t="s">
        <v>42</v>
      </c>
      <c r="B124" s="112"/>
      <c r="C124" s="115"/>
      <c r="D124" s="30" t="s">
        <v>196</v>
      </c>
      <c r="E124" s="19" t="s">
        <v>121</v>
      </c>
      <c r="F124" s="19">
        <v>0.222</v>
      </c>
      <c r="G124" s="19">
        <v>92</v>
      </c>
      <c r="H124" s="35"/>
      <c r="I124" s="49"/>
    </row>
    <row r="125" spans="1:9" s="44" customFormat="1" x14ac:dyDescent="0.25">
      <c r="A125" s="17" t="s">
        <v>42</v>
      </c>
      <c r="B125" s="112"/>
      <c r="C125" s="115"/>
      <c r="D125" s="30" t="s">
        <v>197</v>
      </c>
      <c r="E125" s="19" t="s">
        <v>121</v>
      </c>
      <c r="F125" s="19">
        <v>0.16600000000000001</v>
      </c>
      <c r="G125" s="19">
        <v>93</v>
      </c>
      <c r="H125" s="35"/>
      <c r="I125" s="49"/>
    </row>
    <row r="126" spans="1:9" s="44" customFormat="1" x14ac:dyDescent="0.25">
      <c r="A126" s="17" t="s">
        <v>42</v>
      </c>
      <c r="B126" s="112"/>
      <c r="C126" s="115"/>
      <c r="D126" s="30" t="s">
        <v>198</v>
      </c>
      <c r="E126" s="19" t="s">
        <v>121</v>
      </c>
      <c r="F126" s="19">
        <v>0.64800000000000002</v>
      </c>
      <c r="G126" s="19">
        <v>69</v>
      </c>
      <c r="H126" s="35"/>
      <c r="I126" s="49"/>
    </row>
    <row r="127" spans="1:9" s="44" customFormat="1" x14ac:dyDescent="0.25">
      <c r="A127" s="17" t="s">
        <v>42</v>
      </c>
      <c r="B127" s="112"/>
      <c r="C127" s="115"/>
      <c r="D127" s="30" t="s">
        <v>199</v>
      </c>
      <c r="E127" s="19" t="s">
        <v>121</v>
      </c>
      <c r="F127" s="19">
        <v>0.217</v>
      </c>
      <c r="G127" s="19">
        <v>104</v>
      </c>
      <c r="H127" s="35"/>
      <c r="I127" s="49"/>
    </row>
    <row r="128" spans="1:9" s="44" customFormat="1" x14ac:dyDescent="0.25">
      <c r="A128" s="17" t="s">
        <v>42</v>
      </c>
      <c r="B128" s="113"/>
      <c r="C128" s="116"/>
      <c r="D128" s="29">
        <v>0</v>
      </c>
      <c r="E128" s="16">
        <v>0</v>
      </c>
      <c r="F128" s="16">
        <v>0</v>
      </c>
      <c r="G128" s="19">
        <v>80</v>
      </c>
      <c r="H128" s="35"/>
      <c r="I128" s="49"/>
    </row>
    <row r="129" spans="1:9" hidden="1" x14ac:dyDescent="0.25">
      <c r="A129" s="17" t="s">
        <v>43</v>
      </c>
      <c r="B129" s="26">
        <v>0</v>
      </c>
      <c r="C129" s="16">
        <v>0</v>
      </c>
      <c r="D129" s="66" t="s">
        <v>290</v>
      </c>
      <c r="E129" s="61" t="s">
        <v>121</v>
      </c>
      <c r="F129" s="43">
        <v>134</v>
      </c>
      <c r="G129" s="16">
        <v>0</v>
      </c>
      <c r="H129" s="34">
        <v>0</v>
      </c>
      <c r="I129" s="48">
        <v>0</v>
      </c>
    </row>
    <row r="130" spans="1:9" s="44" customFormat="1" ht="31.5" x14ac:dyDescent="0.25">
      <c r="A130" s="60" t="s">
        <v>44</v>
      </c>
      <c r="B130" s="61">
        <v>1</v>
      </c>
      <c r="C130" s="61" t="s">
        <v>289</v>
      </c>
      <c r="D130" s="66" t="s">
        <v>294</v>
      </c>
      <c r="E130" s="61" t="s">
        <v>121</v>
      </c>
      <c r="F130" s="62">
        <v>15</v>
      </c>
      <c r="G130" s="61">
        <v>60</v>
      </c>
      <c r="H130" s="66" t="s">
        <v>291</v>
      </c>
      <c r="I130" s="63" t="s">
        <v>292</v>
      </c>
    </row>
    <row r="131" spans="1:9" s="44" customFormat="1" ht="31.5" x14ac:dyDescent="0.25">
      <c r="A131" s="60" t="s">
        <v>44</v>
      </c>
      <c r="B131" s="62">
        <v>2</v>
      </c>
      <c r="C131" s="63" t="s">
        <v>293</v>
      </c>
      <c r="D131" s="66" t="s">
        <v>299</v>
      </c>
      <c r="E131" s="61" t="s">
        <v>121</v>
      </c>
      <c r="F131" s="62">
        <v>0.2</v>
      </c>
      <c r="G131" s="42" t="s">
        <v>295</v>
      </c>
      <c r="H131" s="105" t="s">
        <v>296</v>
      </c>
      <c r="I131" s="63" t="s">
        <v>297</v>
      </c>
    </row>
    <row r="132" spans="1:9" s="44" customFormat="1" x14ac:dyDescent="0.25">
      <c r="A132" s="60" t="s">
        <v>44</v>
      </c>
      <c r="B132" s="62">
        <v>3</v>
      </c>
      <c r="C132" s="66" t="s">
        <v>298</v>
      </c>
      <c r="D132" s="70" t="s">
        <v>103</v>
      </c>
      <c r="E132" s="69" t="s">
        <v>121</v>
      </c>
      <c r="F132" s="43">
        <v>120</v>
      </c>
      <c r="G132" s="42" t="s">
        <v>295</v>
      </c>
      <c r="H132" s="107"/>
      <c r="I132" s="63" t="s">
        <v>297</v>
      </c>
    </row>
    <row r="133" spans="1:9" s="44" customFormat="1" ht="47.25" x14ac:dyDescent="0.25">
      <c r="A133" s="60" t="s">
        <v>45</v>
      </c>
      <c r="B133" s="69">
        <v>1</v>
      </c>
      <c r="C133" s="69" t="s">
        <v>303</v>
      </c>
      <c r="D133" s="75" t="s">
        <v>306</v>
      </c>
      <c r="E133" s="69" t="s">
        <v>121</v>
      </c>
      <c r="F133" s="43">
        <v>80</v>
      </c>
      <c r="G133" s="43">
        <v>50</v>
      </c>
      <c r="H133" s="74" t="s">
        <v>304</v>
      </c>
      <c r="I133" s="64"/>
    </row>
    <row r="134" spans="1:9" s="44" customFormat="1" ht="47.25" x14ac:dyDescent="0.25">
      <c r="A134" s="60" t="s">
        <v>45</v>
      </c>
      <c r="B134" s="99">
        <v>2</v>
      </c>
      <c r="C134" s="99" t="s">
        <v>305</v>
      </c>
      <c r="D134" s="75" t="s">
        <v>308</v>
      </c>
      <c r="E134" s="71" t="s">
        <v>121</v>
      </c>
      <c r="F134" s="77">
        <v>40</v>
      </c>
      <c r="G134" s="43">
        <v>50</v>
      </c>
      <c r="H134" s="76" t="s">
        <v>307</v>
      </c>
      <c r="I134" s="71"/>
    </row>
    <row r="135" spans="1:9" s="44" customFormat="1" ht="47.25" x14ac:dyDescent="0.25">
      <c r="A135" s="60" t="s">
        <v>45</v>
      </c>
      <c r="B135" s="101"/>
      <c r="C135" s="101"/>
      <c r="D135" s="70" t="s">
        <v>144</v>
      </c>
      <c r="E135" s="69" t="s">
        <v>121</v>
      </c>
      <c r="F135" s="43">
        <v>7</v>
      </c>
      <c r="G135" s="77">
        <v>50</v>
      </c>
      <c r="H135" s="76" t="s">
        <v>307</v>
      </c>
      <c r="I135" s="71"/>
    </row>
    <row r="136" spans="1:9" s="44" customFormat="1" ht="31.5" x14ac:dyDescent="0.25">
      <c r="A136" s="60" t="s">
        <v>45</v>
      </c>
      <c r="B136" s="99">
        <v>3</v>
      </c>
      <c r="C136" s="99" t="s">
        <v>309</v>
      </c>
      <c r="D136" s="67" t="s">
        <v>311</v>
      </c>
      <c r="E136" s="71" t="s">
        <v>312</v>
      </c>
      <c r="F136" s="77">
        <v>50</v>
      </c>
      <c r="G136" s="43">
        <v>60</v>
      </c>
      <c r="H136" s="74" t="s">
        <v>310</v>
      </c>
      <c r="I136" s="71"/>
    </row>
    <row r="137" spans="1:9" s="44" customFormat="1" ht="31.5" x14ac:dyDescent="0.25">
      <c r="A137" s="60" t="s">
        <v>45</v>
      </c>
      <c r="B137" s="100"/>
      <c r="C137" s="100"/>
      <c r="D137" s="105" t="s">
        <v>313</v>
      </c>
      <c r="E137" s="102" t="s">
        <v>312</v>
      </c>
      <c r="F137" s="141">
        <v>34</v>
      </c>
      <c r="G137" s="77">
        <v>60</v>
      </c>
      <c r="H137" s="74" t="s">
        <v>310</v>
      </c>
      <c r="I137" s="71"/>
    </row>
    <row r="138" spans="1:9" s="44" customFormat="1" ht="31.5" x14ac:dyDescent="0.25">
      <c r="A138" s="60" t="s">
        <v>45</v>
      </c>
      <c r="B138" s="101"/>
      <c r="C138" s="101"/>
      <c r="D138" s="139"/>
      <c r="E138" s="140"/>
      <c r="F138" s="140"/>
      <c r="G138" s="77">
        <v>60</v>
      </c>
      <c r="H138" s="74" t="s">
        <v>310</v>
      </c>
      <c r="I138" s="68"/>
    </row>
    <row r="139" spans="1:9" x14ac:dyDescent="0.25">
      <c r="A139" s="20" t="s">
        <v>46</v>
      </c>
      <c r="B139" s="40"/>
      <c r="C139" s="21"/>
      <c r="D139" s="31"/>
      <c r="E139" s="21"/>
      <c r="F139" s="21">
        <f>SUM(F140:F203)</f>
        <v>14487.383999999998</v>
      </c>
      <c r="G139" s="21"/>
      <c r="H139" s="36"/>
      <c r="I139" s="50"/>
    </row>
    <row r="140" spans="1:9" hidden="1" x14ac:dyDescent="0.25">
      <c r="A140" s="18" t="s">
        <v>47</v>
      </c>
      <c r="B140" s="39">
        <v>0</v>
      </c>
      <c r="C140" s="19">
        <v>0</v>
      </c>
      <c r="D140" s="30">
        <v>0</v>
      </c>
      <c r="E140" s="19">
        <v>0</v>
      </c>
      <c r="F140" s="19">
        <v>0</v>
      </c>
      <c r="G140" s="19">
        <v>0</v>
      </c>
      <c r="H140" s="35">
        <v>0</v>
      </c>
      <c r="I140" s="49">
        <v>0</v>
      </c>
    </row>
    <row r="141" spans="1:9" hidden="1" x14ac:dyDescent="0.25">
      <c r="A141" s="17" t="s">
        <v>48</v>
      </c>
      <c r="B141" s="39">
        <v>0</v>
      </c>
      <c r="C141" s="19">
        <v>0</v>
      </c>
      <c r="D141" s="30">
        <v>0</v>
      </c>
      <c r="E141" s="19">
        <v>0</v>
      </c>
      <c r="F141" s="19">
        <v>0</v>
      </c>
      <c r="G141" s="19">
        <v>0</v>
      </c>
      <c r="H141" s="35">
        <v>0</v>
      </c>
      <c r="I141" s="49">
        <v>0</v>
      </c>
    </row>
    <row r="142" spans="1:9" s="44" customFormat="1" ht="18" customHeight="1" x14ac:dyDescent="0.25">
      <c r="A142" s="17" t="s">
        <v>49</v>
      </c>
      <c r="B142" s="99">
        <v>1</v>
      </c>
      <c r="C142" s="99" t="s">
        <v>276</v>
      </c>
      <c r="D142" s="29" t="s">
        <v>211</v>
      </c>
      <c r="E142" s="16" t="s">
        <v>121</v>
      </c>
      <c r="F142" s="16">
        <v>789</v>
      </c>
      <c r="G142" s="16" t="s">
        <v>277</v>
      </c>
      <c r="H142" s="34" t="s">
        <v>278</v>
      </c>
      <c r="I142" s="48"/>
    </row>
    <row r="143" spans="1:9" s="44" customFormat="1" ht="18" customHeight="1" x14ac:dyDescent="0.25">
      <c r="A143" s="17" t="s">
        <v>49</v>
      </c>
      <c r="B143" s="100"/>
      <c r="C143" s="100"/>
      <c r="D143" s="29" t="s">
        <v>279</v>
      </c>
      <c r="E143" s="16" t="s">
        <v>121</v>
      </c>
      <c r="F143" s="16">
        <v>611</v>
      </c>
      <c r="G143" s="16"/>
      <c r="H143" s="34"/>
      <c r="I143" s="48"/>
    </row>
    <row r="144" spans="1:9" s="44" customFormat="1" ht="18" customHeight="1" x14ac:dyDescent="0.25">
      <c r="A144" s="17" t="s">
        <v>49</v>
      </c>
      <c r="B144" s="100"/>
      <c r="C144" s="100"/>
      <c r="D144" s="29" t="s">
        <v>163</v>
      </c>
      <c r="E144" s="16" t="s">
        <v>121</v>
      </c>
      <c r="F144" s="16">
        <v>195</v>
      </c>
      <c r="G144" s="16"/>
      <c r="H144" s="34"/>
      <c r="I144" s="48"/>
    </row>
    <row r="145" spans="1:9" s="44" customFormat="1" ht="18" customHeight="1" x14ac:dyDescent="0.25">
      <c r="A145" s="17" t="s">
        <v>49</v>
      </c>
      <c r="B145" s="100"/>
      <c r="C145" s="100"/>
      <c r="D145" s="29" t="s">
        <v>144</v>
      </c>
      <c r="E145" s="16" t="s">
        <v>121</v>
      </c>
      <c r="F145" s="16">
        <v>1827</v>
      </c>
      <c r="G145" s="16"/>
      <c r="H145" s="34"/>
      <c r="I145" s="48"/>
    </row>
    <row r="146" spans="1:9" s="44" customFormat="1" ht="18" customHeight="1" x14ac:dyDescent="0.25">
      <c r="A146" s="17" t="s">
        <v>49</v>
      </c>
      <c r="B146" s="100"/>
      <c r="C146" s="100"/>
      <c r="D146" s="29" t="s">
        <v>141</v>
      </c>
      <c r="E146" s="16" t="s">
        <v>121</v>
      </c>
      <c r="F146" s="16">
        <v>349</v>
      </c>
      <c r="G146" s="16"/>
      <c r="H146" s="34"/>
      <c r="I146" s="48"/>
    </row>
    <row r="147" spans="1:9" s="44" customFormat="1" ht="18" customHeight="1" x14ac:dyDescent="0.25">
      <c r="A147" s="17" t="s">
        <v>49</v>
      </c>
      <c r="B147" s="100"/>
      <c r="C147" s="100"/>
      <c r="D147" s="29" t="s">
        <v>165</v>
      </c>
      <c r="E147" s="16" t="s">
        <v>121</v>
      </c>
      <c r="F147" s="16">
        <v>1956</v>
      </c>
      <c r="G147" s="16"/>
      <c r="H147" s="34"/>
      <c r="I147" s="48"/>
    </row>
    <row r="148" spans="1:9" s="44" customFormat="1" ht="18" customHeight="1" x14ac:dyDescent="0.25">
      <c r="A148" s="17" t="s">
        <v>49</v>
      </c>
      <c r="B148" s="100"/>
      <c r="C148" s="100"/>
      <c r="D148" s="29" t="s">
        <v>167</v>
      </c>
      <c r="E148" s="16" t="s">
        <v>121</v>
      </c>
      <c r="F148" s="16">
        <v>248</v>
      </c>
      <c r="G148" s="16"/>
      <c r="H148" s="34"/>
      <c r="I148" s="48"/>
    </row>
    <row r="149" spans="1:9" s="44" customFormat="1" ht="18" customHeight="1" x14ac:dyDescent="0.25">
      <c r="A149" s="17" t="s">
        <v>49</v>
      </c>
      <c r="B149" s="100"/>
      <c r="C149" s="100"/>
      <c r="D149" s="29" t="s">
        <v>280</v>
      </c>
      <c r="E149" s="16" t="s">
        <v>121</v>
      </c>
      <c r="F149" s="16">
        <v>73</v>
      </c>
      <c r="G149" s="16"/>
      <c r="H149" s="34"/>
      <c r="I149" s="48"/>
    </row>
    <row r="150" spans="1:9" s="44" customFormat="1" ht="18" customHeight="1" x14ac:dyDescent="0.25">
      <c r="A150" s="17" t="s">
        <v>49</v>
      </c>
      <c r="B150" s="101"/>
      <c r="C150" s="101"/>
      <c r="D150" s="29" t="s">
        <v>281</v>
      </c>
      <c r="E150" s="16" t="s">
        <v>121</v>
      </c>
      <c r="F150" s="16">
        <v>126</v>
      </c>
      <c r="G150" s="16"/>
      <c r="H150" s="34"/>
      <c r="I150" s="48"/>
    </row>
    <row r="151" spans="1:9" s="44" customFormat="1" ht="18" customHeight="1" x14ac:dyDescent="0.25">
      <c r="A151" s="17" t="s">
        <v>49</v>
      </c>
      <c r="B151" s="99">
        <v>2</v>
      </c>
      <c r="C151" s="72" t="s">
        <v>282</v>
      </c>
      <c r="D151" s="29"/>
      <c r="E151" s="16"/>
      <c r="F151" s="16"/>
      <c r="G151" s="16"/>
      <c r="H151" s="34" t="s">
        <v>283</v>
      </c>
      <c r="I151" s="48"/>
    </row>
    <row r="152" spans="1:9" s="44" customFormat="1" ht="18" customHeight="1" x14ac:dyDescent="0.25">
      <c r="A152" s="17" t="s">
        <v>49</v>
      </c>
      <c r="B152" s="100"/>
      <c r="C152" s="99" t="s">
        <v>284</v>
      </c>
      <c r="D152" s="29" t="s">
        <v>165</v>
      </c>
      <c r="E152" s="16" t="s">
        <v>121</v>
      </c>
      <c r="F152" s="16">
        <v>465</v>
      </c>
      <c r="G152" s="16">
        <v>35</v>
      </c>
      <c r="H152" s="34"/>
      <c r="I152" s="48"/>
    </row>
    <row r="153" spans="1:9" s="44" customFormat="1" ht="18" customHeight="1" x14ac:dyDescent="0.25">
      <c r="A153" s="17" t="s">
        <v>49</v>
      </c>
      <c r="B153" s="100"/>
      <c r="C153" s="100"/>
      <c r="D153" s="29" t="s">
        <v>144</v>
      </c>
      <c r="E153" s="16" t="s">
        <v>121</v>
      </c>
      <c r="F153" s="16">
        <v>43</v>
      </c>
      <c r="G153" s="16">
        <v>35</v>
      </c>
      <c r="H153" s="34"/>
      <c r="I153" s="48"/>
    </row>
    <row r="154" spans="1:9" s="44" customFormat="1" ht="18" customHeight="1" x14ac:dyDescent="0.25">
      <c r="A154" s="17" t="s">
        <v>49</v>
      </c>
      <c r="B154" s="100"/>
      <c r="C154" s="101"/>
      <c r="D154" s="29" t="s">
        <v>141</v>
      </c>
      <c r="E154" s="16" t="s">
        <v>121</v>
      </c>
      <c r="F154" s="16">
        <v>14</v>
      </c>
      <c r="G154" s="16">
        <v>35</v>
      </c>
      <c r="H154" s="34"/>
      <c r="I154" s="48"/>
    </row>
    <row r="155" spans="1:9" s="44" customFormat="1" ht="18" customHeight="1" x14ac:dyDescent="0.25">
      <c r="A155" s="17" t="s">
        <v>49</v>
      </c>
      <c r="B155" s="100"/>
      <c r="C155" s="72"/>
      <c r="D155" s="29"/>
      <c r="E155" s="16" t="s">
        <v>121</v>
      </c>
      <c r="F155" s="16"/>
      <c r="G155" s="16"/>
      <c r="H155" s="34"/>
      <c r="I155" s="48"/>
    </row>
    <row r="156" spans="1:9" s="44" customFormat="1" ht="18" customHeight="1" x14ac:dyDescent="0.25">
      <c r="A156" s="17" t="s">
        <v>49</v>
      </c>
      <c r="B156" s="100"/>
      <c r="C156" s="99" t="s">
        <v>285</v>
      </c>
      <c r="D156" s="29" t="s">
        <v>165</v>
      </c>
      <c r="E156" s="16" t="s">
        <v>121</v>
      </c>
      <c r="F156" s="16">
        <v>397</v>
      </c>
      <c r="G156" s="16">
        <v>38</v>
      </c>
      <c r="H156" s="34"/>
      <c r="I156" s="48"/>
    </row>
    <row r="157" spans="1:9" s="44" customFormat="1" ht="18" customHeight="1" x14ac:dyDescent="0.25">
      <c r="A157" s="17" t="s">
        <v>49</v>
      </c>
      <c r="B157" s="100"/>
      <c r="C157" s="100"/>
      <c r="D157" s="29" t="s">
        <v>286</v>
      </c>
      <c r="E157" s="16" t="s">
        <v>121</v>
      </c>
      <c r="F157" s="16">
        <v>310</v>
      </c>
      <c r="G157" s="16">
        <v>38</v>
      </c>
      <c r="H157" s="34"/>
      <c r="I157" s="48"/>
    </row>
    <row r="158" spans="1:9" s="44" customFormat="1" ht="18" customHeight="1" x14ac:dyDescent="0.25">
      <c r="A158" s="17" t="s">
        <v>49</v>
      </c>
      <c r="B158" s="100"/>
      <c r="C158" s="100"/>
      <c r="D158" s="29" t="s">
        <v>141</v>
      </c>
      <c r="E158" s="16" t="s">
        <v>121</v>
      </c>
      <c r="F158" s="16">
        <v>49</v>
      </c>
      <c r="G158" s="16">
        <v>38</v>
      </c>
      <c r="H158" s="34"/>
      <c r="I158" s="48"/>
    </row>
    <row r="159" spans="1:9" s="44" customFormat="1" ht="18" customHeight="1" x14ac:dyDescent="0.25">
      <c r="A159" s="17" t="s">
        <v>49</v>
      </c>
      <c r="B159" s="100"/>
      <c r="C159" s="101"/>
      <c r="D159" s="29" t="s">
        <v>144</v>
      </c>
      <c r="E159" s="16" t="s">
        <v>121</v>
      </c>
      <c r="F159" s="16">
        <v>120</v>
      </c>
      <c r="G159" s="16">
        <v>35</v>
      </c>
      <c r="H159" s="34"/>
      <c r="I159" s="48"/>
    </row>
    <row r="160" spans="1:9" s="44" customFormat="1" ht="18" customHeight="1" x14ac:dyDescent="0.25">
      <c r="A160" s="17" t="s">
        <v>49</v>
      </c>
      <c r="B160" s="100"/>
      <c r="C160" s="72"/>
      <c r="D160" s="29"/>
      <c r="E160" s="16" t="s">
        <v>121</v>
      </c>
      <c r="F160" s="16"/>
      <c r="G160" s="16"/>
      <c r="H160" s="34"/>
      <c r="I160" s="48"/>
    </row>
    <row r="161" spans="1:9" s="44" customFormat="1" ht="18" customHeight="1" x14ac:dyDescent="0.25">
      <c r="A161" s="17" t="s">
        <v>49</v>
      </c>
      <c r="B161" s="100"/>
      <c r="C161" s="99" t="s">
        <v>287</v>
      </c>
      <c r="D161" s="29" t="s">
        <v>165</v>
      </c>
      <c r="E161" s="16" t="s">
        <v>121</v>
      </c>
      <c r="F161" s="16">
        <v>132</v>
      </c>
      <c r="G161" s="16">
        <v>45</v>
      </c>
      <c r="H161" s="34"/>
      <c r="I161" s="48"/>
    </row>
    <row r="162" spans="1:9" s="44" customFormat="1" ht="18" customHeight="1" x14ac:dyDescent="0.25">
      <c r="A162" s="17" t="s">
        <v>49</v>
      </c>
      <c r="B162" s="100"/>
      <c r="C162" s="100"/>
      <c r="D162" s="29" t="s">
        <v>288</v>
      </c>
      <c r="E162" s="16" t="s">
        <v>121</v>
      </c>
      <c r="F162" s="16">
        <v>265</v>
      </c>
      <c r="G162" s="16"/>
      <c r="H162" s="34"/>
      <c r="I162" s="48"/>
    </row>
    <row r="163" spans="1:9" s="44" customFormat="1" ht="18" customHeight="1" x14ac:dyDescent="0.25">
      <c r="A163" s="17" t="s">
        <v>49</v>
      </c>
      <c r="B163" s="100"/>
      <c r="C163" s="100"/>
      <c r="D163" s="29" t="s">
        <v>141</v>
      </c>
      <c r="E163" s="16" t="s">
        <v>121</v>
      </c>
      <c r="F163" s="16">
        <v>40</v>
      </c>
      <c r="G163" s="16">
        <v>45</v>
      </c>
      <c r="H163" s="34"/>
      <c r="I163" s="48"/>
    </row>
    <row r="164" spans="1:9" s="44" customFormat="1" ht="18" customHeight="1" x14ac:dyDescent="0.25">
      <c r="A164" s="17" t="s">
        <v>49</v>
      </c>
      <c r="B164" s="101"/>
      <c r="C164" s="101"/>
      <c r="D164" s="29" t="s">
        <v>286</v>
      </c>
      <c r="E164" s="16" t="s">
        <v>121</v>
      </c>
      <c r="F164" s="16">
        <v>249</v>
      </c>
      <c r="G164" s="16">
        <v>40</v>
      </c>
      <c r="H164" s="34"/>
      <c r="I164" s="48"/>
    </row>
    <row r="165" spans="1:9" s="44" customFormat="1" ht="63" x14ac:dyDescent="0.25">
      <c r="A165" s="17" t="s">
        <v>50</v>
      </c>
      <c r="B165" s="69">
        <v>1</v>
      </c>
      <c r="C165" s="72" t="s">
        <v>136</v>
      </c>
      <c r="D165" s="29">
        <v>0</v>
      </c>
      <c r="E165" s="16">
        <v>0</v>
      </c>
      <c r="F165" s="16">
        <v>0</v>
      </c>
      <c r="G165" s="16">
        <v>0</v>
      </c>
      <c r="H165" s="34" t="s">
        <v>137</v>
      </c>
      <c r="I165" s="48" t="s">
        <v>138</v>
      </c>
    </row>
    <row r="166" spans="1:9" s="44" customFormat="1" ht="63" x14ac:dyDescent="0.25">
      <c r="A166" s="17" t="s">
        <v>51</v>
      </c>
      <c r="B166" s="99">
        <v>1</v>
      </c>
      <c r="C166" s="99" t="s">
        <v>119</v>
      </c>
      <c r="D166" s="29" t="s">
        <v>120</v>
      </c>
      <c r="E166" s="16" t="s">
        <v>121</v>
      </c>
      <c r="F166" s="16">
        <v>30</v>
      </c>
      <c r="G166" s="16" t="s">
        <v>122</v>
      </c>
      <c r="H166" s="34" t="s">
        <v>123</v>
      </c>
      <c r="I166" s="48" t="s">
        <v>300</v>
      </c>
    </row>
    <row r="167" spans="1:9" s="44" customFormat="1" ht="63" x14ac:dyDescent="0.25">
      <c r="A167" s="17" t="s">
        <v>51</v>
      </c>
      <c r="B167" s="100"/>
      <c r="C167" s="100"/>
      <c r="D167" s="29" t="s">
        <v>124</v>
      </c>
      <c r="E167" s="16" t="s">
        <v>121</v>
      </c>
      <c r="F167" s="16">
        <v>90</v>
      </c>
      <c r="G167" s="16" t="s">
        <v>122</v>
      </c>
      <c r="H167" s="34" t="s">
        <v>301</v>
      </c>
      <c r="I167" s="48" t="s">
        <v>300</v>
      </c>
    </row>
    <row r="168" spans="1:9" s="44" customFormat="1" ht="63" x14ac:dyDescent="0.25">
      <c r="A168" s="17" t="s">
        <v>51</v>
      </c>
      <c r="B168" s="101"/>
      <c r="C168" s="101"/>
      <c r="D168" s="29" t="s">
        <v>125</v>
      </c>
      <c r="E168" s="16" t="s">
        <v>121</v>
      </c>
      <c r="F168" s="16">
        <v>105</v>
      </c>
      <c r="G168" s="16" t="s">
        <v>122</v>
      </c>
      <c r="H168" s="34" t="s">
        <v>302</v>
      </c>
      <c r="I168" s="48" t="s">
        <v>300</v>
      </c>
    </row>
    <row r="169" spans="1:9" s="44" customFormat="1" hidden="1" x14ac:dyDescent="0.25">
      <c r="A169" s="17" t="s">
        <v>52</v>
      </c>
      <c r="B169" s="69">
        <v>0</v>
      </c>
      <c r="C169" s="72">
        <v>0</v>
      </c>
      <c r="D169" s="29">
        <v>0</v>
      </c>
      <c r="E169" s="16">
        <v>0</v>
      </c>
      <c r="F169" s="16">
        <v>0</v>
      </c>
      <c r="G169" s="16">
        <v>0</v>
      </c>
      <c r="H169" s="34">
        <v>0</v>
      </c>
      <c r="I169" s="48">
        <v>0</v>
      </c>
    </row>
    <row r="170" spans="1:9" s="44" customFormat="1" x14ac:dyDescent="0.25">
      <c r="A170" s="73" t="s">
        <v>53</v>
      </c>
      <c r="B170" s="129">
        <v>1</v>
      </c>
      <c r="C170" s="130" t="s">
        <v>201</v>
      </c>
      <c r="D170" s="69" t="s">
        <v>202</v>
      </c>
      <c r="E170" s="69" t="s">
        <v>121</v>
      </c>
      <c r="F170" s="54">
        <v>6.7130000000000001</v>
      </c>
      <c r="G170" s="55" t="s">
        <v>203</v>
      </c>
      <c r="H170" s="137" t="s">
        <v>204</v>
      </c>
      <c r="I170" s="71" t="s">
        <v>205</v>
      </c>
    </row>
    <row r="171" spans="1:9" s="44" customFormat="1" x14ac:dyDescent="0.25">
      <c r="A171" s="73" t="s">
        <v>53</v>
      </c>
      <c r="B171" s="129"/>
      <c r="C171" s="130"/>
      <c r="D171" s="71" t="s">
        <v>206</v>
      </c>
      <c r="E171" s="69" t="s">
        <v>121</v>
      </c>
      <c r="F171" s="71">
        <v>62.811999999999998</v>
      </c>
      <c r="G171" s="55" t="s">
        <v>207</v>
      </c>
      <c r="H171" s="137"/>
      <c r="I171" s="71" t="s">
        <v>205</v>
      </c>
    </row>
    <row r="172" spans="1:9" s="44" customFormat="1" x14ac:dyDescent="0.25">
      <c r="A172" s="73" t="s">
        <v>53</v>
      </c>
      <c r="B172" s="138">
        <v>2</v>
      </c>
      <c r="C172" s="128" t="s">
        <v>208</v>
      </c>
      <c r="D172" s="71" t="s">
        <v>163</v>
      </c>
      <c r="E172" s="69" t="s">
        <v>121</v>
      </c>
      <c r="F172" s="71">
        <v>50</v>
      </c>
      <c r="G172" s="42" t="s">
        <v>209</v>
      </c>
      <c r="H172" s="128" t="s">
        <v>210</v>
      </c>
      <c r="I172" s="71" t="s">
        <v>205</v>
      </c>
    </row>
    <row r="173" spans="1:9" s="44" customFormat="1" x14ac:dyDescent="0.25">
      <c r="A173" s="73" t="s">
        <v>53</v>
      </c>
      <c r="B173" s="138"/>
      <c r="C173" s="128"/>
      <c r="D173" s="71" t="s">
        <v>143</v>
      </c>
      <c r="E173" s="69" t="s">
        <v>121</v>
      </c>
      <c r="F173" s="71">
        <v>280</v>
      </c>
      <c r="G173" s="42" t="s">
        <v>209</v>
      </c>
      <c r="H173" s="128"/>
      <c r="I173" s="71" t="s">
        <v>205</v>
      </c>
    </row>
    <row r="174" spans="1:9" s="44" customFormat="1" x14ac:dyDescent="0.25">
      <c r="A174" s="73" t="s">
        <v>53</v>
      </c>
      <c r="B174" s="138"/>
      <c r="C174" s="128"/>
      <c r="D174" s="68" t="s">
        <v>211</v>
      </c>
      <c r="E174" s="69" t="s">
        <v>121</v>
      </c>
      <c r="F174" s="68">
        <v>300</v>
      </c>
      <c r="G174" s="42" t="s">
        <v>209</v>
      </c>
      <c r="H174" s="128"/>
      <c r="I174" s="71" t="s">
        <v>205</v>
      </c>
    </row>
    <row r="175" spans="1:9" s="44" customFormat="1" x14ac:dyDescent="0.25">
      <c r="A175" s="73" t="s">
        <v>53</v>
      </c>
      <c r="B175" s="126">
        <v>3</v>
      </c>
      <c r="C175" s="127" t="s">
        <v>212</v>
      </c>
      <c r="D175" s="71" t="s">
        <v>163</v>
      </c>
      <c r="E175" s="69" t="s">
        <v>121</v>
      </c>
      <c r="F175" s="68">
        <v>50</v>
      </c>
      <c r="G175" s="42" t="s">
        <v>209</v>
      </c>
      <c r="H175" s="128" t="s">
        <v>210</v>
      </c>
      <c r="I175" s="71" t="s">
        <v>205</v>
      </c>
    </row>
    <row r="176" spans="1:9" s="44" customFormat="1" x14ac:dyDescent="0.25">
      <c r="A176" s="73" t="s">
        <v>53</v>
      </c>
      <c r="B176" s="126"/>
      <c r="C176" s="127"/>
      <c r="D176" s="71" t="s">
        <v>143</v>
      </c>
      <c r="E176" s="69" t="s">
        <v>121</v>
      </c>
      <c r="F176" s="68">
        <v>300</v>
      </c>
      <c r="G176" s="42" t="s">
        <v>209</v>
      </c>
      <c r="H176" s="128"/>
      <c r="I176" s="71" t="s">
        <v>205</v>
      </c>
    </row>
    <row r="177" spans="1:9" s="44" customFormat="1" x14ac:dyDescent="0.25">
      <c r="A177" s="73" t="s">
        <v>53</v>
      </c>
      <c r="B177" s="126"/>
      <c r="C177" s="127"/>
      <c r="D177" s="68" t="s">
        <v>211</v>
      </c>
      <c r="E177" s="69" t="s">
        <v>121</v>
      </c>
      <c r="F177" s="68">
        <v>300</v>
      </c>
      <c r="G177" s="42" t="s">
        <v>209</v>
      </c>
      <c r="H177" s="128"/>
      <c r="I177" s="71" t="s">
        <v>205</v>
      </c>
    </row>
    <row r="178" spans="1:9" s="44" customFormat="1" x14ac:dyDescent="0.25">
      <c r="A178" s="73" t="s">
        <v>53</v>
      </c>
      <c r="B178" s="126">
        <v>4</v>
      </c>
      <c r="C178" s="127" t="s">
        <v>213</v>
      </c>
      <c r="D178" s="56" t="s">
        <v>211</v>
      </c>
      <c r="E178" s="69" t="s">
        <v>121</v>
      </c>
      <c r="F178" s="71">
        <v>580</v>
      </c>
      <c r="G178" s="42" t="s">
        <v>214</v>
      </c>
      <c r="H178" s="128" t="s">
        <v>215</v>
      </c>
      <c r="I178" s="71" t="s">
        <v>205</v>
      </c>
    </row>
    <row r="179" spans="1:9" s="44" customFormat="1" x14ac:dyDescent="0.25">
      <c r="A179" s="73" t="s">
        <v>53</v>
      </c>
      <c r="B179" s="126"/>
      <c r="C179" s="127"/>
      <c r="D179" s="56" t="s">
        <v>216</v>
      </c>
      <c r="E179" s="69" t="s">
        <v>121</v>
      </c>
      <c r="F179" s="71">
        <v>277</v>
      </c>
      <c r="G179" s="42" t="s">
        <v>217</v>
      </c>
      <c r="H179" s="128"/>
      <c r="I179" s="71" t="s">
        <v>205</v>
      </c>
    </row>
    <row r="180" spans="1:9" s="44" customFormat="1" x14ac:dyDescent="0.25">
      <c r="A180" s="73" t="s">
        <v>53</v>
      </c>
      <c r="B180" s="126"/>
      <c r="C180" s="127"/>
      <c r="D180" s="56" t="s">
        <v>218</v>
      </c>
      <c r="E180" s="69" t="s">
        <v>121</v>
      </c>
      <c r="F180" s="71">
        <v>116</v>
      </c>
      <c r="G180" s="42" t="s">
        <v>214</v>
      </c>
      <c r="H180" s="128"/>
      <c r="I180" s="71" t="s">
        <v>205</v>
      </c>
    </row>
    <row r="181" spans="1:9" s="44" customFormat="1" x14ac:dyDescent="0.25">
      <c r="A181" s="73" t="s">
        <v>53</v>
      </c>
      <c r="B181" s="126"/>
      <c r="C181" s="127"/>
      <c r="D181" s="56" t="s">
        <v>219</v>
      </c>
      <c r="E181" s="69" t="s">
        <v>121</v>
      </c>
      <c r="F181" s="71">
        <v>110</v>
      </c>
      <c r="G181" s="42" t="s">
        <v>220</v>
      </c>
      <c r="H181" s="128"/>
      <c r="I181" s="71" t="s">
        <v>205</v>
      </c>
    </row>
    <row r="182" spans="1:9" s="44" customFormat="1" x14ac:dyDescent="0.25">
      <c r="A182" s="73" t="s">
        <v>53</v>
      </c>
      <c r="B182" s="126"/>
      <c r="C182" s="127"/>
      <c r="D182" s="56" t="s">
        <v>221</v>
      </c>
      <c r="E182" s="69" t="s">
        <v>121</v>
      </c>
      <c r="F182" s="71">
        <v>140</v>
      </c>
      <c r="G182" s="42" t="s">
        <v>220</v>
      </c>
      <c r="H182" s="128"/>
      <c r="I182" s="71" t="s">
        <v>205</v>
      </c>
    </row>
    <row r="183" spans="1:9" s="44" customFormat="1" x14ac:dyDescent="0.25">
      <c r="A183" s="73" t="s">
        <v>53</v>
      </c>
      <c r="B183" s="126">
        <v>5</v>
      </c>
      <c r="C183" s="127" t="s">
        <v>222</v>
      </c>
      <c r="D183" s="71" t="s">
        <v>223</v>
      </c>
      <c r="E183" s="69" t="s">
        <v>121</v>
      </c>
      <c r="F183" s="71">
        <v>37.5</v>
      </c>
      <c r="G183" s="42" t="s">
        <v>224</v>
      </c>
      <c r="H183" s="105" t="s">
        <v>225</v>
      </c>
      <c r="I183" s="71" t="s">
        <v>205</v>
      </c>
    </row>
    <row r="184" spans="1:9" s="44" customFormat="1" x14ac:dyDescent="0.25">
      <c r="A184" s="73" t="s">
        <v>53</v>
      </c>
      <c r="B184" s="126"/>
      <c r="C184" s="127"/>
      <c r="D184" s="71" t="s">
        <v>216</v>
      </c>
      <c r="E184" s="69" t="s">
        <v>121</v>
      </c>
      <c r="F184" s="71">
        <v>159.5</v>
      </c>
      <c r="G184" s="42" t="s">
        <v>224</v>
      </c>
      <c r="H184" s="106"/>
      <c r="I184" s="71" t="s">
        <v>205</v>
      </c>
    </row>
    <row r="185" spans="1:9" s="44" customFormat="1" x14ac:dyDescent="0.25">
      <c r="A185" s="73" t="s">
        <v>53</v>
      </c>
      <c r="B185" s="126"/>
      <c r="C185" s="127"/>
      <c r="D185" s="71" t="s">
        <v>226</v>
      </c>
      <c r="E185" s="69" t="s">
        <v>121</v>
      </c>
      <c r="F185" s="71">
        <v>11.9</v>
      </c>
      <c r="G185" s="42" t="s">
        <v>224</v>
      </c>
      <c r="H185" s="106"/>
      <c r="I185" s="71" t="s">
        <v>205</v>
      </c>
    </row>
    <row r="186" spans="1:9" s="44" customFormat="1" x14ac:dyDescent="0.25">
      <c r="A186" s="73" t="s">
        <v>53</v>
      </c>
      <c r="B186" s="126"/>
      <c r="C186" s="127"/>
      <c r="D186" s="71" t="s">
        <v>227</v>
      </c>
      <c r="E186" s="69" t="s">
        <v>121</v>
      </c>
      <c r="F186" s="71">
        <v>466.3</v>
      </c>
      <c r="G186" s="42" t="s">
        <v>228</v>
      </c>
      <c r="H186" s="106"/>
      <c r="I186" s="71" t="s">
        <v>205</v>
      </c>
    </row>
    <row r="187" spans="1:9" s="44" customFormat="1" x14ac:dyDescent="0.25">
      <c r="A187" s="73" t="s">
        <v>53</v>
      </c>
      <c r="B187" s="126"/>
      <c r="C187" s="127"/>
      <c r="D187" s="71" t="s">
        <v>229</v>
      </c>
      <c r="E187" s="69" t="s">
        <v>121</v>
      </c>
      <c r="F187" s="71">
        <v>33.4</v>
      </c>
      <c r="G187" s="42" t="s">
        <v>230</v>
      </c>
      <c r="H187" s="106"/>
      <c r="I187" s="71" t="s">
        <v>205</v>
      </c>
    </row>
    <row r="188" spans="1:9" s="44" customFormat="1" x14ac:dyDescent="0.25">
      <c r="A188" s="73" t="s">
        <v>53</v>
      </c>
      <c r="B188" s="126"/>
      <c r="C188" s="127"/>
      <c r="D188" s="71" t="s">
        <v>231</v>
      </c>
      <c r="E188" s="69" t="s">
        <v>121</v>
      </c>
      <c r="F188" s="71">
        <v>267.7</v>
      </c>
      <c r="G188" s="42" t="s">
        <v>232</v>
      </c>
      <c r="H188" s="106"/>
      <c r="I188" s="71" t="s">
        <v>205</v>
      </c>
    </row>
    <row r="189" spans="1:9" s="44" customFormat="1" x14ac:dyDescent="0.25">
      <c r="A189" s="73" t="s">
        <v>53</v>
      </c>
      <c r="B189" s="126"/>
      <c r="C189" s="127"/>
      <c r="D189" s="71" t="s">
        <v>233</v>
      </c>
      <c r="E189" s="69" t="s">
        <v>121</v>
      </c>
      <c r="F189" s="71">
        <v>18.399999999999999</v>
      </c>
      <c r="G189" s="42" t="s">
        <v>232</v>
      </c>
      <c r="H189" s="106"/>
      <c r="I189" s="71" t="s">
        <v>205</v>
      </c>
    </row>
    <row r="190" spans="1:9" s="44" customFormat="1" x14ac:dyDescent="0.25">
      <c r="A190" s="73" t="s">
        <v>53</v>
      </c>
      <c r="B190" s="126"/>
      <c r="C190" s="127"/>
      <c r="D190" s="71" t="s">
        <v>234</v>
      </c>
      <c r="E190" s="69" t="s">
        <v>121</v>
      </c>
      <c r="F190" s="71">
        <v>270</v>
      </c>
      <c r="G190" s="42" t="s">
        <v>235</v>
      </c>
      <c r="H190" s="106"/>
      <c r="I190" s="71" t="s">
        <v>205</v>
      </c>
    </row>
    <row r="191" spans="1:9" s="44" customFormat="1" x14ac:dyDescent="0.25">
      <c r="A191" s="73" t="s">
        <v>53</v>
      </c>
      <c r="B191" s="126"/>
      <c r="C191" s="127"/>
      <c r="D191" s="71" t="s">
        <v>236</v>
      </c>
      <c r="E191" s="69" t="s">
        <v>121</v>
      </c>
      <c r="F191" s="71">
        <v>46</v>
      </c>
      <c r="G191" s="42" t="s">
        <v>237</v>
      </c>
      <c r="H191" s="106"/>
      <c r="I191" s="71" t="s">
        <v>205</v>
      </c>
    </row>
    <row r="192" spans="1:9" s="44" customFormat="1" x14ac:dyDescent="0.25">
      <c r="A192" s="73" t="s">
        <v>53</v>
      </c>
      <c r="B192" s="126"/>
      <c r="C192" s="127"/>
      <c r="D192" s="71" t="s">
        <v>238</v>
      </c>
      <c r="E192" s="69" t="s">
        <v>121</v>
      </c>
      <c r="F192" s="71">
        <v>13.5</v>
      </c>
      <c r="G192" s="42" t="s">
        <v>239</v>
      </c>
      <c r="H192" s="107"/>
      <c r="I192" s="71" t="s">
        <v>205</v>
      </c>
    </row>
    <row r="193" spans="1:9" s="44" customFormat="1" x14ac:dyDescent="0.25">
      <c r="A193" s="73" t="s">
        <v>53</v>
      </c>
      <c r="B193" s="134">
        <v>6</v>
      </c>
      <c r="C193" s="131" t="s">
        <v>240</v>
      </c>
      <c r="D193" s="68" t="s">
        <v>241</v>
      </c>
      <c r="E193" s="69" t="s">
        <v>121</v>
      </c>
      <c r="F193" s="68">
        <v>55</v>
      </c>
      <c r="G193" s="57" t="s">
        <v>242</v>
      </c>
      <c r="H193" s="131" t="s">
        <v>243</v>
      </c>
      <c r="I193" s="71" t="s">
        <v>205</v>
      </c>
    </row>
    <row r="194" spans="1:9" s="44" customFormat="1" x14ac:dyDescent="0.25">
      <c r="A194" s="73" t="s">
        <v>53</v>
      </c>
      <c r="B194" s="135"/>
      <c r="C194" s="132"/>
      <c r="D194" s="68" t="s">
        <v>244</v>
      </c>
      <c r="E194" s="69" t="s">
        <v>121</v>
      </c>
      <c r="F194" s="68">
        <v>1</v>
      </c>
      <c r="G194" s="57" t="s">
        <v>235</v>
      </c>
      <c r="H194" s="132"/>
      <c r="I194" s="71" t="s">
        <v>205</v>
      </c>
    </row>
    <row r="195" spans="1:9" s="44" customFormat="1" x14ac:dyDescent="0.25">
      <c r="A195" s="73" t="s">
        <v>53</v>
      </c>
      <c r="B195" s="135"/>
      <c r="C195" s="132"/>
      <c r="D195" s="68" t="s">
        <v>245</v>
      </c>
      <c r="E195" s="69" t="s">
        <v>121</v>
      </c>
      <c r="F195" s="68">
        <v>1.8</v>
      </c>
      <c r="G195" s="57" t="s">
        <v>246</v>
      </c>
      <c r="H195" s="132"/>
      <c r="I195" s="71" t="s">
        <v>205</v>
      </c>
    </row>
    <row r="196" spans="1:9" s="44" customFormat="1" x14ac:dyDescent="0.25">
      <c r="A196" s="73" t="s">
        <v>53</v>
      </c>
      <c r="B196" s="135"/>
      <c r="C196" s="132"/>
      <c r="D196" s="68" t="s">
        <v>247</v>
      </c>
      <c r="E196" s="69" t="s">
        <v>121</v>
      </c>
      <c r="F196" s="68">
        <v>1.2</v>
      </c>
      <c r="G196" s="57" t="s">
        <v>246</v>
      </c>
      <c r="H196" s="132"/>
      <c r="I196" s="71" t="s">
        <v>205</v>
      </c>
    </row>
    <row r="197" spans="1:9" s="44" customFormat="1" x14ac:dyDescent="0.25">
      <c r="A197" s="73" t="s">
        <v>53</v>
      </c>
      <c r="B197" s="135"/>
      <c r="C197" s="132"/>
      <c r="D197" s="68" t="s">
        <v>248</v>
      </c>
      <c r="E197" s="69" t="s">
        <v>121</v>
      </c>
      <c r="F197" s="68">
        <v>3</v>
      </c>
      <c r="G197" s="57" t="s">
        <v>249</v>
      </c>
      <c r="H197" s="132"/>
      <c r="I197" s="71" t="s">
        <v>205</v>
      </c>
    </row>
    <row r="198" spans="1:9" s="44" customFormat="1" x14ac:dyDescent="0.25">
      <c r="A198" s="73" t="s">
        <v>53</v>
      </c>
      <c r="B198" s="135"/>
      <c r="C198" s="132"/>
      <c r="D198" s="68" t="s">
        <v>227</v>
      </c>
      <c r="E198" s="69" t="s">
        <v>121</v>
      </c>
      <c r="F198" s="68">
        <v>1.2</v>
      </c>
      <c r="G198" s="57" t="s">
        <v>232</v>
      </c>
      <c r="H198" s="132"/>
      <c r="I198" s="71" t="s">
        <v>205</v>
      </c>
    </row>
    <row r="199" spans="1:9" s="44" customFormat="1" x14ac:dyDescent="0.25">
      <c r="A199" s="73" t="s">
        <v>53</v>
      </c>
      <c r="B199" s="136"/>
      <c r="C199" s="133"/>
      <c r="D199" s="68" t="s">
        <v>250</v>
      </c>
      <c r="E199" s="69" t="s">
        <v>121</v>
      </c>
      <c r="F199" s="68">
        <v>6</v>
      </c>
      <c r="G199" s="57" t="s">
        <v>232</v>
      </c>
      <c r="H199" s="133"/>
      <c r="I199" s="71" t="s">
        <v>205</v>
      </c>
    </row>
    <row r="200" spans="1:9" s="44" customFormat="1" x14ac:dyDescent="0.25">
      <c r="A200" s="73" t="s">
        <v>53</v>
      </c>
      <c r="B200" s="126">
        <v>7</v>
      </c>
      <c r="C200" s="127" t="s">
        <v>318</v>
      </c>
      <c r="D200" s="68" t="s">
        <v>251</v>
      </c>
      <c r="E200" s="69" t="s">
        <v>121</v>
      </c>
      <c r="F200" s="58">
        <v>390.15</v>
      </c>
      <c r="G200" s="57" t="s">
        <v>252</v>
      </c>
      <c r="H200" s="131" t="s">
        <v>253</v>
      </c>
      <c r="I200" s="71" t="s">
        <v>205</v>
      </c>
    </row>
    <row r="201" spans="1:9" s="44" customFormat="1" x14ac:dyDescent="0.25">
      <c r="A201" s="73" t="s">
        <v>53</v>
      </c>
      <c r="B201" s="126"/>
      <c r="C201" s="127"/>
      <c r="D201" s="68" t="s">
        <v>254</v>
      </c>
      <c r="E201" s="69" t="s">
        <v>121</v>
      </c>
      <c r="F201" s="59">
        <v>787.8</v>
      </c>
      <c r="G201" s="57" t="s">
        <v>252</v>
      </c>
      <c r="H201" s="132"/>
      <c r="I201" s="71" t="s">
        <v>205</v>
      </c>
    </row>
    <row r="202" spans="1:9" s="44" customFormat="1" x14ac:dyDescent="0.25">
      <c r="A202" s="73" t="s">
        <v>53</v>
      </c>
      <c r="B202" s="126"/>
      <c r="C202" s="127"/>
      <c r="D202" s="68" t="s">
        <v>255</v>
      </c>
      <c r="E202" s="69" t="s">
        <v>121</v>
      </c>
      <c r="F202" s="59">
        <v>292.82900000000001</v>
      </c>
      <c r="G202" s="57" t="s">
        <v>252</v>
      </c>
      <c r="H202" s="132"/>
      <c r="I202" s="71" t="s">
        <v>205</v>
      </c>
    </row>
    <row r="203" spans="1:9" s="44" customFormat="1" x14ac:dyDescent="0.25">
      <c r="A203" s="73" t="s">
        <v>53</v>
      </c>
      <c r="B203" s="126"/>
      <c r="C203" s="127"/>
      <c r="D203" s="68" t="s">
        <v>256</v>
      </c>
      <c r="E203" s="69" t="s">
        <v>121</v>
      </c>
      <c r="F203" s="58">
        <v>567.67999999999995</v>
      </c>
      <c r="G203" s="57" t="s">
        <v>252</v>
      </c>
      <c r="H203" s="133"/>
      <c r="I203" s="71" t="s">
        <v>205</v>
      </c>
    </row>
    <row r="204" spans="1:9" s="44" customFormat="1" hidden="1" x14ac:dyDescent="0.25">
      <c r="A204" s="20" t="s">
        <v>54</v>
      </c>
      <c r="B204" s="40"/>
      <c r="C204" s="21"/>
      <c r="D204" s="31"/>
      <c r="E204" s="21"/>
      <c r="F204" s="21">
        <f t="shared" ref="F204" si="1">SUM(F205:F218)</f>
        <v>0</v>
      </c>
      <c r="G204" s="21"/>
      <c r="H204" s="36"/>
      <c r="I204" s="50"/>
    </row>
    <row r="205" spans="1:9" s="44" customFormat="1" hidden="1" x14ac:dyDescent="0.25">
      <c r="A205" s="18" t="s">
        <v>55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49">
        <v>0</v>
      </c>
      <c r="I205" s="49">
        <v>0</v>
      </c>
    </row>
    <row r="206" spans="1:9" hidden="1" x14ac:dyDescent="0.25">
      <c r="A206" s="17" t="s">
        <v>56</v>
      </c>
      <c r="B206" s="39">
        <v>0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49">
        <v>0</v>
      </c>
      <c r="I206" s="49">
        <v>0</v>
      </c>
    </row>
    <row r="207" spans="1:9" hidden="1" x14ac:dyDescent="0.25">
      <c r="A207" s="15" t="s">
        <v>57</v>
      </c>
      <c r="B207" s="39">
        <v>0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49">
        <v>0</v>
      </c>
      <c r="I207" s="49">
        <v>0</v>
      </c>
    </row>
    <row r="208" spans="1:9" hidden="1" x14ac:dyDescent="0.25">
      <c r="A208" s="17" t="s">
        <v>58</v>
      </c>
      <c r="B208" s="39">
        <v>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49">
        <v>0</v>
      </c>
      <c r="I208" s="49">
        <v>0</v>
      </c>
    </row>
    <row r="209" spans="1:9" hidden="1" x14ac:dyDescent="0.25">
      <c r="A209" s="17" t="s">
        <v>59</v>
      </c>
      <c r="B209" s="39">
        <v>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49">
        <v>0</v>
      </c>
      <c r="I209" s="49">
        <v>0</v>
      </c>
    </row>
    <row r="210" spans="1:9" hidden="1" x14ac:dyDescent="0.25">
      <c r="A210" s="17" t="s">
        <v>60</v>
      </c>
      <c r="B210" s="39">
        <v>0</v>
      </c>
      <c r="C210" s="39">
        <v>0</v>
      </c>
      <c r="D210" s="39">
        <v>0</v>
      </c>
      <c r="E210" s="39">
        <v>0</v>
      </c>
      <c r="F210" s="39">
        <v>0</v>
      </c>
      <c r="G210" s="39">
        <v>0</v>
      </c>
      <c r="H210" s="49">
        <v>0</v>
      </c>
      <c r="I210" s="49">
        <v>0</v>
      </c>
    </row>
    <row r="211" spans="1:9" hidden="1" x14ac:dyDescent="0.25">
      <c r="A211" s="17" t="s">
        <v>61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49">
        <v>0</v>
      </c>
      <c r="I211" s="49">
        <v>0</v>
      </c>
    </row>
    <row r="212" spans="1:9" hidden="1" x14ac:dyDescent="0.25">
      <c r="A212" s="17" t="s">
        <v>62</v>
      </c>
      <c r="B212" s="39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49">
        <v>0</v>
      </c>
      <c r="I212" s="49">
        <v>0</v>
      </c>
    </row>
    <row r="213" spans="1:9" hidden="1" x14ac:dyDescent="0.25">
      <c r="A213" s="17" t="s">
        <v>63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48">
        <v>0</v>
      </c>
      <c r="I213" s="48">
        <v>0</v>
      </c>
    </row>
    <row r="214" spans="1:9" hidden="1" x14ac:dyDescent="0.25">
      <c r="A214" s="17" t="s">
        <v>64</v>
      </c>
      <c r="B214" s="26">
        <v>0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48">
        <v>0</v>
      </c>
      <c r="I214" s="48">
        <v>0</v>
      </c>
    </row>
    <row r="215" spans="1:9" hidden="1" x14ac:dyDescent="0.25">
      <c r="A215" s="18" t="s">
        <v>65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48">
        <v>0</v>
      </c>
      <c r="I215" s="48">
        <v>0</v>
      </c>
    </row>
    <row r="216" spans="1:9" hidden="1" x14ac:dyDescent="0.25">
      <c r="A216" s="18" t="s">
        <v>66</v>
      </c>
      <c r="B216" s="39">
        <v>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49">
        <v>0</v>
      </c>
      <c r="I216" s="49">
        <v>0</v>
      </c>
    </row>
    <row r="217" spans="1:9" hidden="1" x14ac:dyDescent="0.25">
      <c r="A217" s="18" t="s">
        <v>67</v>
      </c>
      <c r="B217" s="26">
        <v>0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48">
        <v>0</v>
      </c>
      <c r="I217" s="48">
        <v>0</v>
      </c>
    </row>
    <row r="218" spans="1:9" hidden="1" x14ac:dyDescent="0.25">
      <c r="A218" s="17" t="s">
        <v>68</v>
      </c>
      <c r="B218" s="39">
        <v>0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  <c r="H218" s="49">
        <v>0</v>
      </c>
      <c r="I218" s="49">
        <v>0</v>
      </c>
    </row>
    <row r="219" spans="1:9" hidden="1" x14ac:dyDescent="0.25">
      <c r="A219" s="20" t="s">
        <v>69</v>
      </c>
      <c r="B219" s="40"/>
      <c r="C219" s="40"/>
      <c r="D219" s="40"/>
      <c r="E219" s="40"/>
      <c r="F219" s="40">
        <f t="shared" ref="F219" si="2">SUM(F220:F223)</f>
        <v>0</v>
      </c>
      <c r="G219" s="40"/>
      <c r="H219" s="50"/>
      <c r="I219" s="50"/>
    </row>
    <row r="220" spans="1:9" hidden="1" x14ac:dyDescent="0.25">
      <c r="A220" s="15" t="s">
        <v>70</v>
      </c>
      <c r="B220" s="39">
        <v>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49">
        <v>0</v>
      </c>
      <c r="I220" s="49">
        <v>0</v>
      </c>
    </row>
    <row r="221" spans="1:9" hidden="1" x14ac:dyDescent="0.25">
      <c r="A221" s="17" t="s">
        <v>71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49">
        <v>0</v>
      </c>
      <c r="I221" s="49">
        <v>0</v>
      </c>
    </row>
    <row r="222" spans="1:9" hidden="1" x14ac:dyDescent="0.25">
      <c r="A222" s="17" t="s">
        <v>72</v>
      </c>
      <c r="B222" s="39">
        <v>0</v>
      </c>
      <c r="C222" s="39">
        <v>0</v>
      </c>
      <c r="D222" s="39">
        <v>0</v>
      </c>
      <c r="E222" s="39">
        <v>0</v>
      </c>
      <c r="F222" s="39">
        <v>0</v>
      </c>
      <c r="G222" s="39">
        <v>0</v>
      </c>
      <c r="H222" s="49">
        <v>0</v>
      </c>
      <c r="I222" s="49">
        <v>0</v>
      </c>
    </row>
    <row r="223" spans="1:9" hidden="1" x14ac:dyDescent="0.25">
      <c r="A223" s="17" t="s">
        <v>73</v>
      </c>
      <c r="B223" s="39">
        <v>0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49">
        <v>0</v>
      </c>
      <c r="I223" s="49">
        <v>0</v>
      </c>
    </row>
    <row r="224" spans="1:9" hidden="1" x14ac:dyDescent="0.25">
      <c r="A224" s="22" t="s">
        <v>74</v>
      </c>
      <c r="B224" s="40"/>
      <c r="C224" s="40"/>
      <c r="D224" s="40"/>
      <c r="E224" s="40"/>
      <c r="F224" s="40">
        <f t="shared" ref="F224" si="3">SUM(F225:F234)</f>
        <v>0</v>
      </c>
      <c r="G224" s="40"/>
      <c r="H224" s="50"/>
      <c r="I224" s="50"/>
    </row>
    <row r="225" spans="1:9" hidden="1" x14ac:dyDescent="0.25">
      <c r="A225" s="23" t="s">
        <v>75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49">
        <v>0</v>
      </c>
      <c r="I225" s="49">
        <v>0</v>
      </c>
    </row>
    <row r="226" spans="1:9" hidden="1" x14ac:dyDescent="0.25">
      <c r="A226" s="23" t="s">
        <v>76</v>
      </c>
      <c r="B226" s="39">
        <v>0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49">
        <v>0</v>
      </c>
      <c r="I226" s="49">
        <v>0</v>
      </c>
    </row>
    <row r="227" spans="1:9" hidden="1" x14ac:dyDescent="0.25">
      <c r="A227" s="23" t="s">
        <v>77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49">
        <v>0</v>
      </c>
      <c r="I227" s="49">
        <v>0</v>
      </c>
    </row>
    <row r="228" spans="1:9" hidden="1" x14ac:dyDescent="0.25">
      <c r="A228" s="23" t="s">
        <v>78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49">
        <v>0</v>
      </c>
      <c r="I228" s="49">
        <v>0</v>
      </c>
    </row>
    <row r="229" spans="1:9" hidden="1" x14ac:dyDescent="0.25">
      <c r="A229" s="23" t="s">
        <v>79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49">
        <v>0</v>
      </c>
      <c r="I229" s="49">
        <v>0</v>
      </c>
    </row>
    <row r="230" spans="1:9" hidden="1" x14ac:dyDescent="0.25">
      <c r="A230" s="24" t="s">
        <v>80</v>
      </c>
      <c r="B230" s="39">
        <v>0</v>
      </c>
      <c r="C230" s="39">
        <v>0</v>
      </c>
      <c r="D230" s="39">
        <v>0</v>
      </c>
      <c r="E230" s="39">
        <v>0</v>
      </c>
      <c r="F230" s="39">
        <v>0</v>
      </c>
      <c r="G230" s="39">
        <v>0</v>
      </c>
      <c r="H230" s="49">
        <v>0</v>
      </c>
      <c r="I230" s="49">
        <v>0</v>
      </c>
    </row>
    <row r="231" spans="1:9" hidden="1" x14ac:dyDescent="0.25">
      <c r="A231" s="23" t="s">
        <v>81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49">
        <v>0</v>
      </c>
      <c r="I231" s="49">
        <v>0</v>
      </c>
    </row>
    <row r="232" spans="1:9" hidden="1" x14ac:dyDescent="0.25">
      <c r="A232" s="23" t="s">
        <v>82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49">
        <v>0</v>
      </c>
      <c r="I232" s="49">
        <v>0</v>
      </c>
    </row>
    <row r="233" spans="1:9" hidden="1" x14ac:dyDescent="0.25">
      <c r="A233" s="23" t="s">
        <v>83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49">
        <v>0</v>
      </c>
      <c r="I233" s="49">
        <v>0</v>
      </c>
    </row>
    <row r="234" spans="1:9" hidden="1" x14ac:dyDescent="0.25">
      <c r="A234" s="23" t="s">
        <v>84</v>
      </c>
      <c r="B234" s="39">
        <v>0</v>
      </c>
      <c r="C234" s="39">
        <v>0</v>
      </c>
      <c r="D234" s="39">
        <v>0</v>
      </c>
      <c r="E234" s="39">
        <v>0</v>
      </c>
      <c r="F234" s="39">
        <v>0</v>
      </c>
      <c r="G234" s="39">
        <v>0</v>
      </c>
      <c r="H234" s="49">
        <v>0</v>
      </c>
      <c r="I234" s="49">
        <v>0</v>
      </c>
    </row>
    <row r="235" spans="1:9" hidden="1" x14ac:dyDescent="0.25">
      <c r="A235" s="22" t="s">
        <v>85</v>
      </c>
      <c r="B235" s="40"/>
      <c r="C235" s="40"/>
      <c r="D235" s="40"/>
      <c r="E235" s="40"/>
      <c r="F235" s="40">
        <f t="shared" ref="F235" si="4">SUM(F236:F245)</f>
        <v>0</v>
      </c>
      <c r="G235" s="40"/>
      <c r="H235" s="50"/>
      <c r="I235" s="50"/>
    </row>
    <row r="236" spans="1:9" hidden="1" x14ac:dyDescent="0.25">
      <c r="A236" s="23" t="s">
        <v>86</v>
      </c>
      <c r="B236" s="39">
        <v>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49">
        <v>0</v>
      </c>
      <c r="I236" s="49">
        <v>0</v>
      </c>
    </row>
    <row r="237" spans="1:9" hidden="1" x14ac:dyDescent="0.25">
      <c r="A237" s="23" t="s">
        <v>87</v>
      </c>
      <c r="B237" s="41">
        <v>0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51">
        <v>0</v>
      </c>
      <c r="I237" s="51">
        <v>0</v>
      </c>
    </row>
    <row r="238" spans="1:9" hidden="1" x14ac:dyDescent="0.25">
      <c r="A238" s="23" t="s">
        <v>88</v>
      </c>
      <c r="B238" s="41">
        <v>0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  <c r="H238" s="51">
        <v>0</v>
      </c>
      <c r="I238" s="51">
        <v>0</v>
      </c>
    </row>
    <row r="239" spans="1:9" hidden="1" x14ac:dyDescent="0.25">
      <c r="A239" s="25" t="s">
        <v>89</v>
      </c>
      <c r="B239" s="39">
        <v>0</v>
      </c>
      <c r="C239" s="39">
        <v>0</v>
      </c>
      <c r="D239" s="39">
        <v>0</v>
      </c>
      <c r="E239" s="39">
        <v>0</v>
      </c>
      <c r="F239" s="39">
        <v>0</v>
      </c>
      <c r="G239" s="39">
        <v>0</v>
      </c>
      <c r="H239" s="49">
        <v>0</v>
      </c>
      <c r="I239" s="49">
        <v>0</v>
      </c>
    </row>
    <row r="240" spans="1:9" hidden="1" x14ac:dyDescent="0.25">
      <c r="A240" s="23" t="s">
        <v>90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49">
        <v>0</v>
      </c>
      <c r="I240" s="49">
        <v>0</v>
      </c>
    </row>
    <row r="241" spans="1:9" hidden="1" x14ac:dyDescent="0.25">
      <c r="A241" s="23" t="s">
        <v>91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49">
        <v>0</v>
      </c>
      <c r="I241" s="49">
        <v>0</v>
      </c>
    </row>
    <row r="242" spans="1:9" hidden="1" x14ac:dyDescent="0.25">
      <c r="A242" s="24" t="s">
        <v>92</v>
      </c>
      <c r="B242" s="82">
        <v>0</v>
      </c>
      <c r="C242" s="82">
        <v>0</v>
      </c>
      <c r="D242" s="82">
        <v>0</v>
      </c>
      <c r="E242" s="82">
        <v>0</v>
      </c>
      <c r="F242" s="82">
        <v>0</v>
      </c>
      <c r="G242" s="82">
        <v>0</v>
      </c>
      <c r="H242" s="83">
        <v>0</v>
      </c>
      <c r="I242" s="85">
        <v>0</v>
      </c>
    </row>
    <row r="243" spans="1:9" hidden="1" x14ac:dyDescent="0.25">
      <c r="A243" s="24" t="s">
        <v>93</v>
      </c>
      <c r="B243" s="39">
        <v>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49">
        <v>0</v>
      </c>
      <c r="I243" s="49">
        <v>0</v>
      </c>
    </row>
    <row r="244" spans="1:9" hidden="1" x14ac:dyDescent="0.25">
      <c r="A244" s="24" t="s">
        <v>94</v>
      </c>
      <c r="B244" s="39">
        <v>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49">
        <v>0</v>
      </c>
      <c r="I244" s="49">
        <v>0</v>
      </c>
    </row>
    <row r="245" spans="1:9" hidden="1" x14ac:dyDescent="0.25">
      <c r="A245" s="24" t="s">
        <v>95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49">
        <v>0</v>
      </c>
      <c r="I245" s="49">
        <v>0</v>
      </c>
    </row>
  </sheetData>
  <mergeCells count="80">
    <mergeCell ref="D137:D138"/>
    <mergeCell ref="E137:E138"/>
    <mergeCell ref="F137:F138"/>
    <mergeCell ref="H200:H203"/>
    <mergeCell ref="C136:C138"/>
    <mergeCell ref="B136:B138"/>
    <mergeCell ref="B134:B135"/>
    <mergeCell ref="C134:C135"/>
    <mergeCell ref="H178:H182"/>
    <mergeCell ref="B183:B192"/>
    <mergeCell ref="C183:C192"/>
    <mergeCell ref="H183:H192"/>
    <mergeCell ref="B193:B199"/>
    <mergeCell ref="C193:C199"/>
    <mergeCell ref="H193:H199"/>
    <mergeCell ref="H170:H171"/>
    <mergeCell ref="B172:B174"/>
    <mergeCell ref="C172:C174"/>
    <mergeCell ref="H172:H174"/>
    <mergeCell ref="H175:H177"/>
    <mergeCell ref="C166:C168"/>
    <mergeCell ref="B166:B168"/>
    <mergeCell ref="B170:B171"/>
    <mergeCell ref="C170:C171"/>
    <mergeCell ref="B178:B182"/>
    <mergeCell ref="C178:C182"/>
    <mergeCell ref="B200:B203"/>
    <mergeCell ref="C200:C203"/>
    <mergeCell ref="B142:B150"/>
    <mergeCell ref="C142:C150"/>
    <mergeCell ref="C152:C154"/>
    <mergeCell ref="C161:C164"/>
    <mergeCell ref="B151:B164"/>
    <mergeCell ref="C156:C159"/>
    <mergeCell ref="B175:B177"/>
    <mergeCell ref="C175:C177"/>
    <mergeCell ref="H131:H132"/>
    <mergeCell ref="C123:C128"/>
    <mergeCell ref="H93:H101"/>
    <mergeCell ref="H75:H86"/>
    <mergeCell ref="H87:H89"/>
    <mergeCell ref="H90:H91"/>
    <mergeCell ref="H102:H117"/>
    <mergeCell ref="B118:B120"/>
    <mergeCell ref="C118:C120"/>
    <mergeCell ref="H10:H12"/>
    <mergeCell ref="H14:H16"/>
    <mergeCell ref="H44:H45"/>
    <mergeCell ref="C70:C71"/>
    <mergeCell ref="B123:B128"/>
    <mergeCell ref="B44:B45"/>
    <mergeCell ref="C44:C45"/>
    <mergeCell ref="B75:B86"/>
    <mergeCell ref="C75:C86"/>
    <mergeCell ref="B87:B89"/>
    <mergeCell ref="C87:C89"/>
    <mergeCell ref="B90:B91"/>
    <mergeCell ref="C90:C91"/>
    <mergeCell ref="B92:B101"/>
    <mergeCell ref="C92:C101"/>
    <mergeCell ref="B66:B69"/>
    <mergeCell ref="B70:B71"/>
    <mergeCell ref="B102:B117"/>
    <mergeCell ref="C102:C117"/>
    <mergeCell ref="C66:C69"/>
    <mergeCell ref="B1:H1"/>
    <mergeCell ref="B2:H2"/>
    <mergeCell ref="B22:B27"/>
    <mergeCell ref="C22:C27"/>
    <mergeCell ref="B28:B39"/>
    <mergeCell ref="C28:C39"/>
    <mergeCell ref="H22:H27"/>
    <mergeCell ref="H28:H39"/>
    <mergeCell ref="B7:B9"/>
    <mergeCell ref="C7:C9"/>
    <mergeCell ref="C10:C12"/>
    <mergeCell ref="B10:B12"/>
    <mergeCell ref="B14:B16"/>
    <mergeCell ref="C14:C16"/>
    <mergeCell ref="H7:H9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2021-03-22T09:17:15Z</dcterms:modified>
</cp:coreProperties>
</file>